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1.3." sheetId="1" r:id="rId1"/>
    <sheet name="1.6." sheetId="2" r:id="rId2"/>
  </sheets>
  <definedNames>
    <definedName name="_xlnm.Print_Titles" localSheetId="0">'1.3.'!$A:$C</definedName>
    <definedName name="_xlnm.Print_Titles" localSheetId="1">'1.6.'!$A:$C,'1.6.'!$16:$18</definedName>
    <definedName name="_xlnm.Print_Area" localSheetId="0">'1.3.'!$A$1:$N$49</definedName>
    <definedName name="_xlnm.Print_Area" localSheetId="1">'1.6.'!$A$1:$R$95</definedName>
  </definedNames>
  <calcPr fullCalcOnLoad="1"/>
</workbook>
</file>

<file path=xl/comments2.xml><?xml version="1.0" encoding="utf-8"?>
<comments xmlns="http://schemas.openxmlformats.org/spreadsheetml/2006/main">
  <authors>
    <author>Ekonomist</author>
    <author>Admin</author>
  </authors>
  <commentList>
    <comment ref="F61" authorId="0">
      <text>
        <r>
          <rPr>
            <b/>
            <sz val="11"/>
            <rFont val="Tahoma"/>
            <family val="2"/>
          </rPr>
          <t>Ekonomist:</t>
        </r>
        <r>
          <rPr>
            <sz val="11"/>
            <rFont val="Tahoma"/>
            <family val="2"/>
          </rPr>
          <t xml:space="preserve">
расходы из отчета по инвестициям 
</t>
        </r>
      </text>
    </comment>
    <comment ref="F24" authorId="0">
      <text>
        <r>
          <rPr>
            <b/>
            <sz val="11"/>
            <rFont val="Tahoma"/>
            <family val="2"/>
          </rPr>
          <t>Ekonomist:</t>
        </r>
        <r>
          <rPr>
            <sz val="11"/>
            <rFont val="Tahoma"/>
            <family val="2"/>
          </rPr>
          <t xml:space="preserve">
поправлять объемы</t>
        </r>
      </text>
    </comment>
    <comment ref="F21" authorId="0">
      <text>
        <r>
          <rPr>
            <b/>
            <sz val="11"/>
            <rFont val="Tahoma"/>
            <family val="2"/>
          </rPr>
          <t>Ekonomist:</t>
        </r>
        <r>
          <rPr>
            <sz val="11"/>
            <rFont val="Tahoma"/>
            <family val="2"/>
          </rPr>
          <t xml:space="preserve">
сырье+гсм+ кап.ремонт
 - кап.рем.подрядным способом
</t>
        </r>
      </text>
    </comment>
    <comment ref="H21" authorId="0">
      <text>
        <r>
          <rPr>
            <b/>
            <sz val="11"/>
            <rFont val="Tahoma"/>
            <family val="2"/>
          </rPr>
          <t>Ekonomist:</t>
        </r>
        <r>
          <rPr>
            <sz val="11"/>
            <rFont val="Tahoma"/>
            <family val="2"/>
          </rPr>
          <t xml:space="preserve">
сырье+гсм+ кап.ремонт
</t>
        </r>
      </text>
    </comment>
    <comment ref="F5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 в т.ч услуги банков</t>
        </r>
      </text>
    </comment>
  </commentList>
</comments>
</file>

<file path=xl/sharedStrings.xml><?xml version="1.0" encoding="utf-8"?>
<sst xmlns="http://schemas.openxmlformats.org/spreadsheetml/2006/main" count="379" uniqueCount="181">
  <si>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</si>
  <si>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</si>
  <si>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</si>
  <si>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</si>
  <si>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</si>
  <si>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</si>
  <si>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</si>
  <si>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</si>
  <si>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</si>
  <si>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</si>
  <si>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</si>
  <si>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</si>
  <si>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</si>
  <si>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</si>
  <si>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</si>
  <si>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</si>
  <si>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</si>
  <si>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</si>
  <si>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</si>
  <si>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</si>
  <si>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</si>
  <si>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</si>
  <si>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</si>
  <si>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</si>
  <si>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</si>
  <si>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</si>
  <si>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</si>
  <si>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</si>
  <si>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</si>
  <si>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</si>
  <si>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</si>
  <si>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</si>
  <si>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</si>
  <si>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</si>
  <si>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</si>
  <si>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</si>
  <si>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</si>
  <si>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</si>
  <si>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</si>
  <si>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</si>
  <si>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</si>
  <si>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</si>
  <si>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</si>
  <si>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</si>
  <si>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</si>
  <si>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</si>
  <si>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</si>
  <si>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</si>
  <si>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</si>
  <si>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</si>
  <si>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</si>
  <si>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</si>
  <si>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</si>
  <si>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</si>
  <si>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</si>
  <si>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</si>
  <si>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</si>
  <si>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</si>
  <si>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</si>
  <si>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</si>
  <si>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</si>
  <si>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</si>
  <si>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</si>
  <si>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</si>
  <si>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</si>
  <si>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</si>
  <si>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</si>
  <si>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</si>
  <si>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</si>
  <si>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</si>
  <si>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</si>
  <si>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</si>
  <si>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</si>
  <si>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</si>
  <si>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</si>
  <si>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</si>
  <si>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</si>
  <si>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</si>
  <si>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</si>
  <si>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</si>
  <si>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</si>
  <si>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</si>
  <si>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</si>
  <si>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</si>
  <si>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</si>
  <si>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</si>
  <si>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</si>
  <si>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</si>
  <si>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</si>
  <si>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</si>
  <si>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</si>
  <si>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</si>
  <si>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</si>
  <si>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</si>
  <si>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</si>
  <si>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</si>
  <si>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</si>
  <si>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</si>
  <si>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</si>
  <si>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</si>
  <si>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</si>
  <si>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</si>
  <si>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</si>
  <si>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</si>
  <si>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</si>
  <si>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</si>
  <si>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</si>
  <si>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</si>
  <si>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</si>
  <si>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</si>
  <si>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</si>
  <si>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</si>
  <si>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</si>
  <si>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</si>
  <si>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</si>
  <si>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</si>
  <si>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</si>
  <si>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</si>
  <si>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</si>
  <si>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</si>
  <si>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</si>
  <si>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</si>
  <si>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</si>
  <si>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</si>
  <si>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</si>
  <si>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</si>
  <si>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</si>
  <si>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</si>
  <si>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</si>
  <si>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</si>
  <si>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</si>
  <si>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</si>
  <si>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</si>
  <si>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</si>
  <si>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</si>
  <si>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</si>
  <si>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</si>
  <si>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</si>
  <si>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</si>
  <si>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</si>
  <si>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</si>
  <si>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</si>
  <si>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</si>
  <si>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</si>
  <si>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</si>
  <si>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</si>
  <si>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</si>
  <si>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</si>
  <si>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</si>
  <si>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</si>
  <si>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</si>
  <si>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</si>
  <si>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</si>
  <si>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</si>
  <si>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</si>
  <si>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</si>
  <si>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</si>
  <si>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</si>
  <si>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</si>
  <si>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Сироткин Сергей Леонидович</t>
  </si>
  <si>
    <t>Изволенская Галина Юрьевна</t>
  </si>
  <si>
    <t>155813, Ивановская область, г.Кинешма, ул.Высокая, д.1</t>
  </si>
  <si>
    <t>Ивановская область</t>
  </si>
  <si>
    <t>пропорционально выручке</t>
  </si>
  <si>
    <t>14 (сумма гр.12 и13)</t>
  </si>
  <si>
    <t>пропорционально прибыли до налогообложения</t>
  </si>
  <si>
    <t>потери , тыс.квтч</t>
  </si>
  <si>
    <t>ФОТ руков. И спец. Всего</t>
  </si>
  <si>
    <t>Открытое акционерное общество "Кинешемская городская электросеть"</t>
  </si>
  <si>
    <t>исполнитель:  ____________________Софронова О.А. 8(49331)57302</t>
  </si>
  <si>
    <t>исполнитель: __________________Софронова О.А. 8(49331)57302</t>
  </si>
  <si>
    <t>по факту</t>
  </si>
  <si>
    <t>проверка</t>
  </si>
  <si>
    <t>Изменение отложенных налоговых обязательств</t>
  </si>
  <si>
    <t xml:space="preserve"> Прочее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</si>
  <si>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</t>
  </si>
  <si>
    <t>Открытое акционеное общество  "Кинешемская городская электросеть"</t>
  </si>
  <si>
    <t xml:space="preserve">Изменение отложенных налоговых активов 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</si>
  <si>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</si>
  <si>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за    2019 год</t>
  </si>
  <si>
    <t>распределяется Советом директоров согласно законодательства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</si>
</sst>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#,##0.000"/>
  </numFmts>
  <fonts count="5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Continuous" vertical="top"/>
    </xf>
    <xf numFmtId="0" fontId="14" fillId="0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185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indent="2"/>
    </xf>
    <xf numFmtId="0" fontId="2" fillId="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85" fontId="2" fillId="32" borderId="11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left" vertical="center" wrapText="1" indent="5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16" xfId="0" applyFont="1" applyFill="1" applyBorder="1" applyAlignment="1">
      <alignment/>
    </xf>
    <xf numFmtId="2" fontId="2" fillId="32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2" fontId="2" fillId="32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85" fontId="2" fillId="0" borderId="11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right" vertical="center" wrapText="1"/>
    </xf>
    <xf numFmtId="49" fontId="2" fillId="15" borderId="11" xfId="0" applyNumberFormat="1" applyFont="1" applyFill="1" applyBorder="1" applyAlignment="1">
      <alignment horizontal="left" vertical="center" wrapText="1" indent="2"/>
    </xf>
    <xf numFmtId="49" fontId="2" fillId="15" borderId="11" xfId="0" applyNumberFormat="1" applyFont="1" applyFill="1" applyBorder="1" applyAlignment="1">
      <alignment horizontal="center" vertical="center" wrapText="1"/>
    </xf>
    <xf numFmtId="2" fontId="2" fillId="15" borderId="11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2" fontId="2" fillId="7" borderId="11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185" fontId="2" fillId="34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wrapText="1"/>
    </xf>
    <xf numFmtId="49" fontId="14" fillId="15" borderId="11" xfId="0" applyNumberFormat="1" applyFont="1" applyFill="1" applyBorder="1" applyAlignment="1">
      <alignment wrapText="1"/>
    </xf>
    <xf numFmtId="49" fontId="14" fillId="0" borderId="11" xfId="0" applyNumberFormat="1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view="pageBreakPreview" zoomScale="75" zoomScaleNormal="40" zoomScaleSheetLayoutView="75" zoomScalePageLayoutView="0" workbookViewId="0" topLeftCell="A13">
      <selection activeCell="D30" sqref="D30"/>
    </sheetView>
  </sheetViews>
  <sheetFormatPr defaultColWidth="9.140625" defaultRowHeight="12.75"/>
  <cols>
    <col min="1" max="1" width="46.57421875" style="11" customWidth="1"/>
    <col min="2" max="2" width="14.8515625" style="11" customWidth="1"/>
    <col min="3" max="3" width="9.140625" style="11" customWidth="1"/>
    <col min="4" max="4" width="18.140625" style="11" customWidth="1"/>
    <col min="5" max="5" width="18.421875" style="11" customWidth="1"/>
    <col min="6" max="6" width="17.57421875" style="11" customWidth="1"/>
    <col min="7" max="7" width="20.8515625" style="11" customWidth="1"/>
    <col min="8" max="8" width="17.140625" style="11" customWidth="1"/>
    <col min="9" max="9" width="19.00390625" style="11" customWidth="1"/>
    <col min="10" max="10" width="17.7109375" style="11" customWidth="1"/>
    <col min="11" max="11" width="16.57421875" style="11" customWidth="1"/>
    <col min="12" max="12" width="17.140625" style="11" customWidth="1"/>
    <col min="13" max="13" width="17.8515625" style="11" customWidth="1"/>
    <col min="14" max="14" width="32.140625" style="11" customWidth="1"/>
    <col min="15" max="16384" width="9.140625" style="11" customWidth="1"/>
  </cols>
  <sheetData>
    <row r="1" ht="20.25">
      <c r="N1" s="20" t="s">
        <v>133</v>
      </c>
    </row>
    <row r="2" spans="1:14" ht="90" customHeight="1">
      <c r="A2" s="96" t="s">
        <v>175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51" customHeight="1">
      <c r="A3" s="10" t="s">
        <v>4</v>
      </c>
      <c r="B3" s="95" t="s">
        <v>47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8.75">
      <c r="A4" s="10" t="s">
        <v>5</v>
      </c>
      <c r="B4" s="95" t="s">
        <v>18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8.75">
      <c r="A5" s="10" t="s">
        <v>20</v>
      </c>
      <c r="B5" s="95" t="s">
        <v>51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ht="12.75" customHeight="1">
      <c r="A6" s="10"/>
    </row>
    <row r="7" spans="1:14" ht="18.75">
      <c r="A7" s="10" t="s">
        <v>21</v>
      </c>
      <c r="G7" s="12"/>
      <c r="H7" s="12"/>
      <c r="I7" s="12"/>
      <c r="J7" s="12"/>
      <c r="K7" s="13" t="s">
        <v>168</v>
      </c>
      <c r="L7" s="13"/>
      <c r="M7" s="13"/>
      <c r="N7" s="13"/>
    </row>
    <row r="8" spans="1:14" ht="18.75">
      <c r="A8" s="10" t="s">
        <v>22</v>
      </c>
      <c r="G8" s="12"/>
      <c r="H8" s="12"/>
      <c r="I8" s="12"/>
      <c r="J8" s="12"/>
      <c r="K8" s="13">
        <v>3703015172</v>
      </c>
      <c r="L8" s="66"/>
      <c r="M8" s="13"/>
      <c r="N8" s="13"/>
    </row>
    <row r="9" spans="1:14" ht="18.75">
      <c r="A9" s="10" t="s">
        <v>23</v>
      </c>
      <c r="G9" s="12"/>
      <c r="H9" s="12"/>
      <c r="I9" s="12"/>
      <c r="J9" s="12"/>
      <c r="K9" s="13" t="s">
        <v>161</v>
      </c>
      <c r="L9" s="66"/>
      <c r="M9" s="13"/>
      <c r="N9" s="13"/>
    </row>
    <row r="10" spans="1:14" ht="18.75">
      <c r="A10" s="10" t="s">
        <v>124</v>
      </c>
      <c r="G10" s="12"/>
      <c r="H10" s="12"/>
      <c r="I10" s="12"/>
      <c r="J10" s="12"/>
      <c r="K10" s="13" t="s">
        <v>162</v>
      </c>
      <c r="L10" s="66"/>
      <c r="M10" s="13"/>
      <c r="N10" s="13"/>
    </row>
    <row r="11" spans="1:14" ht="18.75">
      <c r="A11" s="10" t="s">
        <v>24</v>
      </c>
      <c r="G11" s="12"/>
      <c r="H11" s="12"/>
      <c r="I11" s="12"/>
      <c r="J11" s="12"/>
      <c r="K11" s="13" t="s">
        <v>179</v>
      </c>
      <c r="L11" s="66"/>
      <c r="M11" s="13"/>
      <c r="N11" s="13"/>
    </row>
    <row r="12" spans="7:14" ht="13.5" customHeight="1">
      <c r="G12" s="12"/>
      <c r="H12" s="12"/>
      <c r="I12" s="12"/>
      <c r="J12" s="12"/>
      <c r="K12" s="12"/>
      <c r="L12" s="12"/>
      <c r="N12" s="21"/>
    </row>
    <row r="13" spans="1:14" s="39" customFormat="1" ht="24" customHeight="1">
      <c r="A13" s="93" t="s">
        <v>6</v>
      </c>
      <c r="B13" s="93" t="s">
        <v>7</v>
      </c>
      <c r="C13" s="93" t="s">
        <v>19</v>
      </c>
      <c r="D13" s="93" t="s">
        <v>31</v>
      </c>
      <c r="E13" s="93" t="s">
        <v>30</v>
      </c>
      <c r="F13" s="97" t="s">
        <v>28</v>
      </c>
      <c r="G13" s="97"/>
      <c r="H13" s="97"/>
      <c r="I13" s="93" t="s">
        <v>32</v>
      </c>
      <c r="J13" s="93" t="s">
        <v>130</v>
      </c>
      <c r="K13" s="97" t="s">
        <v>129</v>
      </c>
      <c r="L13" s="97"/>
      <c r="M13" s="97"/>
      <c r="N13" s="93" t="s">
        <v>110</v>
      </c>
    </row>
    <row r="14" spans="1:14" s="39" customFormat="1" ht="72" customHeight="1">
      <c r="A14" s="94"/>
      <c r="B14" s="94"/>
      <c r="C14" s="94"/>
      <c r="D14" s="94"/>
      <c r="E14" s="94"/>
      <c r="F14" s="40" t="s">
        <v>25</v>
      </c>
      <c r="G14" s="40" t="s">
        <v>26</v>
      </c>
      <c r="H14" s="40" t="s">
        <v>27</v>
      </c>
      <c r="I14" s="94"/>
      <c r="J14" s="94"/>
      <c r="K14" s="40" t="s">
        <v>25</v>
      </c>
      <c r="L14" s="40" t="s">
        <v>26</v>
      </c>
      <c r="M14" s="40" t="s">
        <v>27</v>
      </c>
      <c r="N14" s="94"/>
    </row>
    <row r="15" spans="1:14" ht="17.2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</row>
    <row r="16" spans="1:14" ht="93.75">
      <c r="A16" s="1" t="s">
        <v>33</v>
      </c>
      <c r="B16" s="2" t="s">
        <v>8</v>
      </c>
      <c r="C16" s="2" t="s">
        <v>9</v>
      </c>
      <c r="D16" s="43">
        <v>155708</v>
      </c>
      <c r="E16" s="15">
        <v>155708</v>
      </c>
      <c r="F16" s="43">
        <v>146007</v>
      </c>
      <c r="G16" s="43">
        <v>1234</v>
      </c>
      <c r="H16" s="15">
        <v>8467</v>
      </c>
      <c r="I16" s="79">
        <v>147343</v>
      </c>
      <c r="J16" s="79">
        <v>147343</v>
      </c>
      <c r="K16" s="79">
        <v>137810</v>
      </c>
      <c r="L16" s="79">
        <v>1428</v>
      </c>
      <c r="M16" s="79">
        <v>8105</v>
      </c>
      <c r="N16" s="15"/>
    </row>
    <row r="17" spans="1:14" ht="40.5" customHeight="1">
      <c r="A17" s="1" t="s">
        <v>34</v>
      </c>
      <c r="B17" s="2" t="s">
        <v>8</v>
      </c>
      <c r="C17" s="2" t="s">
        <v>10</v>
      </c>
      <c r="D17" s="43">
        <v>144623</v>
      </c>
      <c r="E17" s="15">
        <v>144623</v>
      </c>
      <c r="F17" s="43">
        <v>135248</v>
      </c>
      <c r="G17" s="43">
        <v>2188</v>
      </c>
      <c r="H17" s="15">
        <v>7187</v>
      </c>
      <c r="I17" s="79">
        <v>142087</v>
      </c>
      <c r="J17" s="79">
        <v>142087</v>
      </c>
      <c r="K17" s="79">
        <v>132883</v>
      </c>
      <c r="L17" s="79">
        <v>2292</v>
      </c>
      <c r="M17" s="79">
        <v>6912</v>
      </c>
      <c r="N17" s="15"/>
    </row>
    <row r="18" spans="1:14" ht="18.75">
      <c r="A18" s="1" t="s">
        <v>35</v>
      </c>
      <c r="B18" s="2" t="s">
        <v>8</v>
      </c>
      <c r="C18" s="2" t="s">
        <v>11</v>
      </c>
      <c r="D18" s="48">
        <v>11085</v>
      </c>
      <c r="E18" s="48">
        <v>11085</v>
      </c>
      <c r="F18" s="71">
        <v>10759</v>
      </c>
      <c r="G18" s="71">
        <v>-954</v>
      </c>
      <c r="H18" s="71">
        <v>1280</v>
      </c>
      <c r="I18" s="48">
        <v>5256</v>
      </c>
      <c r="J18" s="48">
        <v>5256</v>
      </c>
      <c r="K18" s="71">
        <v>4927</v>
      </c>
      <c r="L18" s="71">
        <v>-864</v>
      </c>
      <c r="M18" s="71">
        <v>1193</v>
      </c>
      <c r="N18" s="15"/>
    </row>
    <row r="19" spans="1:14" ht="18.75">
      <c r="A19" s="1" t="s">
        <v>36</v>
      </c>
      <c r="B19" s="2" t="s">
        <v>8</v>
      </c>
      <c r="C19" s="2" t="s">
        <v>12</v>
      </c>
      <c r="D19" s="48">
        <v>0</v>
      </c>
      <c r="E19" s="48">
        <v>0</v>
      </c>
      <c r="F19" s="71">
        <v>0</v>
      </c>
      <c r="G19" s="71">
        <v>0</v>
      </c>
      <c r="H19" s="71">
        <v>0</v>
      </c>
      <c r="I19" s="48">
        <v>0</v>
      </c>
      <c r="J19" s="48">
        <v>0</v>
      </c>
      <c r="K19" s="71">
        <v>0</v>
      </c>
      <c r="L19" s="71">
        <v>0</v>
      </c>
      <c r="M19" s="71">
        <v>0</v>
      </c>
      <c r="N19" s="15"/>
    </row>
    <row r="20" spans="1:14" ht="18.75">
      <c r="A20" s="1" t="s">
        <v>37</v>
      </c>
      <c r="B20" s="2" t="s">
        <v>8</v>
      </c>
      <c r="C20" s="2" t="s">
        <v>13</v>
      </c>
      <c r="D20" s="48">
        <v>0</v>
      </c>
      <c r="E20" s="48">
        <v>0</v>
      </c>
      <c r="F20" s="71">
        <v>0</v>
      </c>
      <c r="G20" s="71">
        <v>0</v>
      </c>
      <c r="H20" s="71">
        <v>0</v>
      </c>
      <c r="I20" s="48">
        <v>0</v>
      </c>
      <c r="J20" s="48">
        <v>0</v>
      </c>
      <c r="K20" s="71">
        <v>0</v>
      </c>
      <c r="L20" s="87">
        <v>0</v>
      </c>
      <c r="M20" s="87">
        <v>0</v>
      </c>
      <c r="N20" s="15"/>
    </row>
    <row r="21" spans="1:14" ht="18.75">
      <c r="A21" s="1" t="s">
        <v>38</v>
      </c>
      <c r="B21" s="2" t="s">
        <v>8</v>
      </c>
      <c r="C21" s="2" t="s">
        <v>14</v>
      </c>
      <c r="D21" s="48">
        <v>11085</v>
      </c>
      <c r="E21" s="48">
        <v>11085</v>
      </c>
      <c r="F21" s="71">
        <v>10759</v>
      </c>
      <c r="G21" s="71">
        <v>-954</v>
      </c>
      <c r="H21" s="71">
        <v>1280</v>
      </c>
      <c r="I21" s="88">
        <v>5256</v>
      </c>
      <c r="J21" s="88">
        <v>5256</v>
      </c>
      <c r="K21" s="87">
        <v>4927</v>
      </c>
      <c r="L21" s="87">
        <v>-864</v>
      </c>
      <c r="M21" s="87">
        <v>1193</v>
      </c>
      <c r="N21" s="15"/>
    </row>
    <row r="22" spans="1:14" ht="18.75">
      <c r="A22" s="1" t="s">
        <v>127</v>
      </c>
      <c r="B22" s="2" t="s">
        <v>8</v>
      </c>
      <c r="C22" s="2" t="s">
        <v>15</v>
      </c>
      <c r="D22" s="56">
        <v>1353</v>
      </c>
      <c r="E22" s="48">
        <v>1353</v>
      </c>
      <c r="F22" s="71">
        <v>1269</v>
      </c>
      <c r="G22" s="71">
        <v>10.72</v>
      </c>
      <c r="H22" s="71">
        <v>73.28</v>
      </c>
      <c r="I22" s="88">
        <v>1429</v>
      </c>
      <c r="J22" s="88">
        <v>1429</v>
      </c>
      <c r="K22" s="87">
        <v>1337</v>
      </c>
      <c r="L22" s="87">
        <v>13.85</v>
      </c>
      <c r="M22" s="87">
        <v>78.15</v>
      </c>
      <c r="N22" s="42" t="s">
        <v>163</v>
      </c>
    </row>
    <row r="23" spans="1:14" ht="18.75">
      <c r="A23" s="1" t="s">
        <v>39</v>
      </c>
      <c r="B23" s="2" t="s">
        <v>8</v>
      </c>
      <c r="C23" s="2" t="s">
        <v>16</v>
      </c>
      <c r="D23" s="48">
        <v>0</v>
      </c>
      <c r="E23" s="48">
        <v>0</v>
      </c>
      <c r="F23" s="71">
        <v>0</v>
      </c>
      <c r="G23" s="71">
        <v>0</v>
      </c>
      <c r="H23" s="71">
        <v>0</v>
      </c>
      <c r="I23" s="88">
        <v>0</v>
      </c>
      <c r="J23" s="88">
        <v>0</v>
      </c>
      <c r="K23" s="87">
        <v>0</v>
      </c>
      <c r="L23" s="87">
        <v>0</v>
      </c>
      <c r="M23" s="87">
        <v>0</v>
      </c>
      <c r="N23" s="42" t="s">
        <v>163</v>
      </c>
    </row>
    <row r="24" spans="1:14" ht="18.75">
      <c r="A24" s="1" t="s">
        <v>120</v>
      </c>
      <c r="B24" s="2" t="s">
        <v>8</v>
      </c>
      <c r="C24" s="2" t="s">
        <v>87</v>
      </c>
      <c r="D24" s="56">
        <v>1561</v>
      </c>
      <c r="E24" s="48">
        <v>1561</v>
      </c>
      <c r="F24" s="71">
        <v>1464</v>
      </c>
      <c r="G24" s="71">
        <v>12</v>
      </c>
      <c r="H24" s="71">
        <v>85</v>
      </c>
      <c r="I24" s="88">
        <v>612</v>
      </c>
      <c r="J24" s="88">
        <v>612</v>
      </c>
      <c r="K24" s="87">
        <v>572</v>
      </c>
      <c r="L24" s="87">
        <v>6</v>
      </c>
      <c r="M24" s="87">
        <v>34</v>
      </c>
      <c r="N24" s="42" t="s">
        <v>163</v>
      </c>
    </row>
    <row r="25" spans="1:14" ht="18.75">
      <c r="A25" s="1" t="s">
        <v>40</v>
      </c>
      <c r="B25" s="2" t="s">
        <v>8</v>
      </c>
      <c r="C25" s="2" t="s">
        <v>17</v>
      </c>
      <c r="D25" s="56">
        <v>5685</v>
      </c>
      <c r="E25" s="48">
        <v>5685</v>
      </c>
      <c r="F25" s="71">
        <v>5330.8</v>
      </c>
      <c r="G25" s="86">
        <v>45</v>
      </c>
      <c r="H25" s="86">
        <v>309.2</v>
      </c>
      <c r="I25" s="88">
        <v>3509</v>
      </c>
      <c r="J25" s="88">
        <v>3509</v>
      </c>
      <c r="K25" s="87">
        <v>3282</v>
      </c>
      <c r="L25" s="88">
        <v>34</v>
      </c>
      <c r="M25" s="88">
        <v>193</v>
      </c>
      <c r="N25" s="42" t="s">
        <v>163</v>
      </c>
    </row>
    <row r="26" spans="1:14" ht="18.75">
      <c r="A26" s="1" t="s">
        <v>121</v>
      </c>
      <c r="B26" s="2" t="s">
        <v>8</v>
      </c>
      <c r="C26" s="2" t="s">
        <v>43</v>
      </c>
      <c r="D26" s="88">
        <v>8314</v>
      </c>
      <c r="E26" s="88">
        <v>8314</v>
      </c>
      <c r="F26" s="88">
        <v>8161.2</v>
      </c>
      <c r="G26" s="88">
        <v>-976.28</v>
      </c>
      <c r="H26" s="88">
        <v>1129.08</v>
      </c>
      <c r="I26" s="88">
        <v>3788</v>
      </c>
      <c r="J26" s="88">
        <v>3788</v>
      </c>
      <c r="K26" s="88">
        <v>3554</v>
      </c>
      <c r="L26" s="88">
        <v>-878.15</v>
      </c>
      <c r="M26" s="88">
        <v>1112.15</v>
      </c>
      <c r="N26" s="84"/>
    </row>
    <row r="27" spans="1:14" ht="36.75" customHeight="1">
      <c r="A27" s="1" t="s">
        <v>122</v>
      </c>
      <c r="B27" s="2" t="s">
        <v>8</v>
      </c>
      <c r="C27" s="2" t="s">
        <v>44</v>
      </c>
      <c r="D27" s="70">
        <v>3810</v>
      </c>
      <c r="E27" s="71">
        <v>3810</v>
      </c>
      <c r="F27" s="71">
        <v>3292.6</v>
      </c>
      <c r="G27" s="71">
        <v>0</v>
      </c>
      <c r="H27" s="71">
        <v>517.4</v>
      </c>
      <c r="I27" s="87">
        <v>2392</v>
      </c>
      <c r="J27" s="87">
        <v>2392</v>
      </c>
      <c r="K27" s="87">
        <v>1689.7</v>
      </c>
      <c r="L27" s="87">
        <v>0</v>
      </c>
      <c r="M27" s="87">
        <v>702.3</v>
      </c>
      <c r="N27" s="85" t="s">
        <v>165</v>
      </c>
    </row>
    <row r="28" spans="1:14" s="39" customFormat="1" ht="36.75" customHeight="1">
      <c r="A28" s="1" t="s">
        <v>173</v>
      </c>
      <c r="B28" s="82" t="s">
        <v>8</v>
      </c>
      <c r="C28" s="82" t="s">
        <v>99</v>
      </c>
      <c r="D28" s="70">
        <v>4</v>
      </c>
      <c r="E28" s="71">
        <v>4</v>
      </c>
      <c r="F28" s="71">
        <v>3</v>
      </c>
      <c r="G28" s="87">
        <v>0.5</v>
      </c>
      <c r="H28" s="71">
        <v>0.5</v>
      </c>
      <c r="I28" s="87">
        <v>3</v>
      </c>
      <c r="J28" s="87">
        <v>3</v>
      </c>
      <c r="K28" s="87">
        <v>1.4000000000000001</v>
      </c>
      <c r="L28" s="87">
        <v>0.7</v>
      </c>
      <c r="M28" s="87">
        <v>0.9</v>
      </c>
      <c r="N28" s="85" t="s">
        <v>165</v>
      </c>
    </row>
    <row r="29" spans="1:14" s="39" customFormat="1" ht="36.75" customHeight="1">
      <c r="A29" s="1" t="s">
        <v>177</v>
      </c>
      <c r="B29" s="82" t="s">
        <v>8</v>
      </c>
      <c r="C29" s="82" t="s">
        <v>100</v>
      </c>
      <c r="D29" s="70">
        <v>-12</v>
      </c>
      <c r="E29" s="71">
        <v>-12</v>
      </c>
      <c r="F29" s="71">
        <v>-9</v>
      </c>
      <c r="G29" s="71">
        <v>-1.4</v>
      </c>
      <c r="H29" s="71">
        <v>-1.6</v>
      </c>
      <c r="I29" s="87">
        <v>-32</v>
      </c>
      <c r="J29" s="87">
        <v>-32</v>
      </c>
      <c r="K29" s="87">
        <v>-15.200000000000001</v>
      </c>
      <c r="L29" s="87">
        <v>-7.4</v>
      </c>
      <c r="M29" s="87">
        <v>-9.4</v>
      </c>
      <c r="N29" s="85" t="s">
        <v>165</v>
      </c>
    </row>
    <row r="30" spans="1:14" s="39" customFormat="1" ht="27.75" customHeight="1">
      <c r="A30" s="1" t="s">
        <v>174</v>
      </c>
      <c r="B30" s="82" t="s">
        <v>8</v>
      </c>
      <c r="C30" s="82" t="s">
        <v>101</v>
      </c>
      <c r="D30" s="70">
        <v>0</v>
      </c>
      <c r="E30" s="71">
        <v>0</v>
      </c>
      <c r="F30" s="71">
        <v>0</v>
      </c>
      <c r="G30" s="71">
        <v>0</v>
      </c>
      <c r="H30" s="71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5" t="s">
        <v>165</v>
      </c>
    </row>
    <row r="31" spans="1:14" ht="39" customHeight="1">
      <c r="A31" s="1" t="s">
        <v>123</v>
      </c>
      <c r="B31" s="2" t="s">
        <v>8</v>
      </c>
      <c r="C31" s="2" t="s">
        <v>93</v>
      </c>
      <c r="D31" s="87">
        <v>4496</v>
      </c>
      <c r="E31" s="87">
        <v>4496</v>
      </c>
      <c r="F31" s="87">
        <v>4862.6</v>
      </c>
      <c r="G31" s="87">
        <v>-977.18</v>
      </c>
      <c r="H31" s="87">
        <v>610.5799999999999</v>
      </c>
      <c r="I31" s="87">
        <v>1367</v>
      </c>
      <c r="J31" s="87">
        <v>1367</v>
      </c>
      <c r="K31" s="87">
        <v>1850.5</v>
      </c>
      <c r="L31" s="87">
        <v>-884.8499999999999</v>
      </c>
      <c r="M31" s="87">
        <v>401.35000000000014</v>
      </c>
      <c r="N31" s="47" t="s">
        <v>165</v>
      </c>
    </row>
    <row r="32" spans="1:14" ht="18.75">
      <c r="A32" s="22" t="s">
        <v>128</v>
      </c>
      <c r="B32" s="2"/>
      <c r="C32" s="2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"/>
    </row>
    <row r="33" spans="1:14" s="39" customFormat="1" ht="62.25" customHeight="1">
      <c r="A33" s="81" t="s">
        <v>41</v>
      </c>
      <c r="B33" s="82" t="s">
        <v>8</v>
      </c>
      <c r="C33" s="82" t="s">
        <v>45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9" t="s">
        <v>163</v>
      </c>
    </row>
    <row r="34" spans="1:14" s="39" customFormat="1" ht="31.5">
      <c r="A34" s="81" t="s">
        <v>42</v>
      </c>
      <c r="B34" s="82" t="s">
        <v>8</v>
      </c>
      <c r="C34" s="82" t="s">
        <v>46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9" t="s">
        <v>163</v>
      </c>
    </row>
    <row r="35" ht="9" customHeight="1">
      <c r="D35" s="23"/>
    </row>
    <row r="36" ht="18.75">
      <c r="A36" s="17" t="s">
        <v>29</v>
      </c>
    </row>
    <row r="37" spans="1:14" ht="21.75" customHeight="1">
      <c r="A37" s="95" t="s">
        <v>131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14" ht="21.75" customHeight="1">
      <c r="A38" s="95" t="s">
        <v>132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  <row r="39" ht="10.5" customHeight="1"/>
    <row r="40" s="39" customFormat="1" ht="15.75">
      <c r="A40" s="50" t="s">
        <v>125</v>
      </c>
    </row>
    <row r="41" s="39" customFormat="1" ht="15.75">
      <c r="A41" s="51" t="s">
        <v>126</v>
      </c>
    </row>
    <row r="42" s="39" customFormat="1" ht="15.75">
      <c r="A42" s="51" t="s">
        <v>141</v>
      </c>
    </row>
    <row r="43" spans="9:14" ht="9" customHeight="1">
      <c r="I43" s="26"/>
      <c r="J43" s="26"/>
      <c r="K43" s="26"/>
      <c r="L43" s="26"/>
      <c r="M43" s="26"/>
      <c r="N43" s="26"/>
    </row>
    <row r="44" spans="1:14" ht="26.25">
      <c r="A44" s="25" t="s">
        <v>0</v>
      </c>
      <c r="I44" s="26"/>
      <c r="J44" s="26"/>
      <c r="K44" s="27"/>
      <c r="L44" s="27"/>
      <c r="M44" s="27" t="s">
        <v>159</v>
      </c>
      <c r="N44" s="27"/>
    </row>
    <row r="45" spans="1:14" ht="19.5" customHeight="1">
      <c r="A45" s="25"/>
      <c r="I45" s="26"/>
      <c r="J45" s="26"/>
      <c r="K45" s="41" t="s">
        <v>3</v>
      </c>
      <c r="L45" s="41"/>
      <c r="M45" s="41" t="s">
        <v>2</v>
      </c>
      <c r="N45" s="41"/>
    </row>
    <row r="46" spans="1:14" ht="22.5" customHeight="1">
      <c r="A46" s="25" t="s">
        <v>1</v>
      </c>
      <c r="I46" s="26"/>
      <c r="J46" s="26"/>
      <c r="K46" s="27"/>
      <c r="L46" s="27"/>
      <c r="M46" s="27" t="s">
        <v>160</v>
      </c>
      <c r="N46" s="27"/>
    </row>
    <row r="47" spans="9:14" ht="20.25">
      <c r="I47" s="26"/>
      <c r="J47" s="26"/>
      <c r="K47" s="41" t="s">
        <v>3</v>
      </c>
      <c r="L47" s="41"/>
      <c r="M47" s="41" t="s">
        <v>2</v>
      </c>
      <c r="N47" s="41"/>
    </row>
    <row r="48" ht="25.5" customHeight="1">
      <c r="A48" s="11" t="s">
        <v>170</v>
      </c>
    </row>
    <row r="51" ht="18.75">
      <c r="A51" s="29"/>
    </row>
    <row r="52" ht="18.75">
      <c r="A52" s="29"/>
    </row>
    <row r="53" ht="18.75">
      <c r="A53" s="29"/>
    </row>
    <row r="54" ht="18.75">
      <c r="A54" s="29"/>
    </row>
    <row r="55" ht="18.75">
      <c r="A55" s="29"/>
    </row>
    <row r="56" ht="18.75">
      <c r="A56" s="29"/>
    </row>
    <row r="57" ht="18.75">
      <c r="A57" s="29"/>
    </row>
    <row r="58" ht="18.75">
      <c r="A58" s="29"/>
    </row>
    <row r="59" ht="18.75">
      <c r="A59" s="29"/>
    </row>
    <row r="60" ht="18.75">
      <c r="A60" s="29"/>
    </row>
    <row r="61" ht="18.75">
      <c r="A61" s="29"/>
    </row>
    <row r="62" ht="18.75">
      <c r="A62" s="29"/>
    </row>
    <row r="63" ht="18.75">
      <c r="A63" s="29"/>
    </row>
    <row r="64" ht="18.75">
      <c r="A64" s="29"/>
    </row>
    <row r="65" ht="18.75">
      <c r="A65" s="29"/>
    </row>
    <row r="66" ht="18.75">
      <c r="A66" s="29"/>
    </row>
  </sheetData>
  <sheetProtection/>
  <mergeCells count="16">
    <mergeCell ref="A2:N2"/>
    <mergeCell ref="B3:N3"/>
    <mergeCell ref="F13:H13"/>
    <mergeCell ref="B5:N5"/>
    <mergeCell ref="B4:N4"/>
    <mergeCell ref="E13:E14"/>
    <mergeCell ref="J13:J14"/>
    <mergeCell ref="K13:M13"/>
    <mergeCell ref="N13:N14"/>
    <mergeCell ref="I13:I14"/>
    <mergeCell ref="A13:A14"/>
    <mergeCell ref="B13:B14"/>
    <mergeCell ref="C13:C14"/>
    <mergeCell ref="D13:D14"/>
    <mergeCell ref="A37:N37"/>
    <mergeCell ref="A38:N38"/>
  </mergeCells>
  <printOptions horizontalCentered="1"/>
  <pageMargins left="0.3937007874015748" right="0.1968503937007874" top="0.1968503937007874" bottom="0.1968503937007874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4"/>
  <sheetViews>
    <sheetView showGridLines="0" tabSelected="1" view="pageBreakPreview" zoomScale="75" zoomScaleNormal="55" zoomScaleSheetLayoutView="75" zoomScalePageLayoutView="0" workbookViewId="0" topLeftCell="A81">
      <selection activeCell="F19" sqref="F19"/>
    </sheetView>
  </sheetViews>
  <sheetFormatPr defaultColWidth="9.140625" defaultRowHeight="12.75" outlineLevelRow="1" outlineLevelCol="1"/>
  <cols>
    <col min="1" max="1" width="68.421875" style="11" customWidth="1"/>
    <col min="2" max="2" width="14.8515625" style="11" customWidth="1"/>
    <col min="3" max="3" width="10.7109375" style="11" customWidth="1"/>
    <col min="4" max="5" width="12.00390625" style="11" hidden="1" customWidth="1" outlineLevel="1"/>
    <col min="6" max="6" width="16.00390625" style="11" customWidth="1" collapsed="1"/>
    <col min="7" max="7" width="18.28125" style="11" customWidth="1"/>
    <col min="8" max="8" width="16.140625" style="11" customWidth="1"/>
    <col min="9" max="9" width="13.57421875" style="11" customWidth="1"/>
    <col min="10" max="10" width="19.8515625" style="11" customWidth="1"/>
    <col min="11" max="11" width="17.8515625" style="11" customWidth="1"/>
    <col min="12" max="13" width="16.57421875" style="11" customWidth="1"/>
    <col min="14" max="14" width="15.421875" style="11" customWidth="1"/>
    <col min="15" max="15" width="17.140625" style="11" customWidth="1"/>
    <col min="16" max="16" width="20.421875" style="11" customWidth="1"/>
    <col min="17" max="17" width="14.57421875" style="11" customWidth="1"/>
    <col min="18" max="18" width="33.00390625" style="11" customWidth="1"/>
    <col min="19" max="16384" width="9.140625" style="11" customWidth="1"/>
  </cols>
  <sheetData>
    <row r="1" ht="18.75"/>
    <row r="2" ht="20.25">
      <c r="R2" s="20" t="s">
        <v>140</v>
      </c>
    </row>
    <row r="3" ht="18.75"/>
    <row r="4" spans="1:18" ht="61.5" customHeight="1">
      <c r="A4" s="96" t="s">
        <v>112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ht="18.75"/>
    <row r="6" spans="1:18" ht="32.25" customHeight="1">
      <c r="A6" s="10" t="s">
        <v>4</v>
      </c>
      <c r="B6" s="95" t="s">
        <v>47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18.75">
      <c r="A7" s="10" t="s">
        <v>5</v>
      </c>
      <c r="B7" s="95" t="s">
        <v>18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18" ht="18.75">
      <c r="A8" s="10" t="s">
        <v>20</v>
      </c>
      <c r="B8" s="95" t="s">
        <v>51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ht="18.75">
      <c r="A9" s="10"/>
    </row>
    <row r="10" spans="1:18" ht="18.75">
      <c r="A10" s="10" t="s">
        <v>21</v>
      </c>
      <c r="I10" s="12"/>
      <c r="J10" s="12"/>
      <c r="K10" s="12"/>
      <c r="L10" s="12"/>
      <c r="M10" s="12"/>
      <c r="N10" s="13" t="s">
        <v>176</v>
      </c>
      <c r="O10" s="13"/>
      <c r="P10" s="13"/>
      <c r="Q10" s="13"/>
      <c r="R10" s="13"/>
    </row>
    <row r="11" spans="1:18" ht="18.75">
      <c r="A11" s="10" t="s">
        <v>22</v>
      </c>
      <c r="I11" s="12"/>
      <c r="J11" s="12"/>
      <c r="K11" s="12"/>
      <c r="L11" s="12"/>
      <c r="M11" s="12"/>
      <c r="N11" s="13">
        <v>3703015172</v>
      </c>
      <c r="O11" s="13"/>
      <c r="P11" s="13"/>
      <c r="Q11" s="13"/>
      <c r="R11" s="13"/>
    </row>
    <row r="12" spans="1:18" ht="18.75">
      <c r="A12" s="10" t="s">
        <v>23</v>
      </c>
      <c r="I12" s="12"/>
      <c r="J12" s="12"/>
      <c r="K12" s="12"/>
      <c r="L12" s="12"/>
      <c r="M12" s="12"/>
      <c r="N12" s="13" t="s">
        <v>161</v>
      </c>
      <c r="O12" s="13"/>
      <c r="P12" s="13"/>
      <c r="Q12" s="13"/>
      <c r="R12" s="13"/>
    </row>
    <row r="13" spans="1:18" ht="18.75">
      <c r="A13" s="10" t="s">
        <v>124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 t="s">
        <v>162</v>
      </c>
      <c r="O13" s="13"/>
      <c r="P13" s="13"/>
      <c r="Q13" s="13"/>
      <c r="R13" s="13"/>
    </row>
    <row r="14" spans="1:18" ht="18.75">
      <c r="A14" s="10" t="s">
        <v>24</v>
      </c>
      <c r="I14" s="12"/>
      <c r="J14" s="12"/>
      <c r="K14" s="12"/>
      <c r="L14" s="12"/>
      <c r="M14" s="12"/>
      <c r="N14" s="13" t="str">
        <f>'1.3.'!K11</f>
        <v>за    2019 год</v>
      </c>
      <c r="O14" s="13"/>
      <c r="P14" s="13"/>
      <c r="Q14" s="13"/>
      <c r="R14" s="13"/>
    </row>
    <row r="15" spans="9:18" ht="18.75">
      <c r="I15" s="12"/>
      <c r="J15" s="12"/>
      <c r="K15" s="12"/>
      <c r="L15" s="12"/>
      <c r="M15" s="12"/>
      <c r="N15" s="12"/>
      <c r="O15" s="12"/>
      <c r="P15" s="12"/>
      <c r="R15" s="21"/>
    </row>
    <row r="16" spans="1:18" s="39" customFormat="1" ht="21.75" customHeight="1">
      <c r="A16" s="93" t="s">
        <v>6</v>
      </c>
      <c r="B16" s="93" t="s">
        <v>7</v>
      </c>
      <c r="C16" s="93" t="s">
        <v>19</v>
      </c>
      <c r="D16" s="57"/>
      <c r="E16" s="57"/>
      <c r="F16" s="93" t="s">
        <v>31</v>
      </c>
      <c r="G16" s="93" t="s">
        <v>52</v>
      </c>
      <c r="H16" s="97" t="s">
        <v>53</v>
      </c>
      <c r="I16" s="97"/>
      <c r="J16" s="97"/>
      <c r="K16" s="97"/>
      <c r="L16" s="93" t="s">
        <v>32</v>
      </c>
      <c r="M16" s="93" t="s">
        <v>86</v>
      </c>
      <c r="N16" s="97" t="s">
        <v>54</v>
      </c>
      <c r="O16" s="97"/>
      <c r="P16" s="97"/>
      <c r="Q16" s="97"/>
      <c r="R16" s="93" t="s">
        <v>110</v>
      </c>
    </row>
    <row r="17" spans="1:18" s="39" customFormat="1" ht="91.5" customHeight="1">
      <c r="A17" s="94"/>
      <c r="B17" s="94"/>
      <c r="C17" s="94"/>
      <c r="D17" s="58"/>
      <c r="E17" s="58"/>
      <c r="F17" s="94"/>
      <c r="G17" s="94"/>
      <c r="H17" s="40" t="s">
        <v>25</v>
      </c>
      <c r="I17" s="40" t="s">
        <v>26</v>
      </c>
      <c r="J17" s="40" t="s">
        <v>81</v>
      </c>
      <c r="K17" s="40" t="s">
        <v>27</v>
      </c>
      <c r="L17" s="94"/>
      <c r="M17" s="94"/>
      <c r="N17" s="40" t="s">
        <v>25</v>
      </c>
      <c r="O17" s="40" t="s">
        <v>26</v>
      </c>
      <c r="P17" s="40" t="s">
        <v>81</v>
      </c>
      <c r="Q17" s="40" t="s">
        <v>27</v>
      </c>
      <c r="R17" s="94"/>
    </row>
    <row r="18" spans="1:18" s="44" customFormat="1" ht="26.25" customHeight="1">
      <c r="A18" s="45">
        <v>1</v>
      </c>
      <c r="B18" s="45">
        <v>2</v>
      </c>
      <c r="C18" s="45">
        <v>3</v>
      </c>
      <c r="D18" s="45"/>
      <c r="E18" s="45"/>
      <c r="F18" s="45">
        <v>4</v>
      </c>
      <c r="G18" s="45">
        <v>5</v>
      </c>
      <c r="H18" s="45">
        <v>6</v>
      </c>
      <c r="I18" s="45">
        <v>7</v>
      </c>
      <c r="J18" s="45" t="s">
        <v>89</v>
      </c>
      <c r="K18" s="45">
        <v>9</v>
      </c>
      <c r="L18" s="45">
        <v>10</v>
      </c>
      <c r="M18" s="45">
        <v>11</v>
      </c>
      <c r="N18" s="45">
        <v>12</v>
      </c>
      <c r="O18" s="45">
        <v>13</v>
      </c>
      <c r="P18" s="46" t="s">
        <v>164</v>
      </c>
      <c r="Q18" s="45">
        <v>15</v>
      </c>
      <c r="R18" s="45">
        <v>16</v>
      </c>
    </row>
    <row r="19" spans="1:18" ht="75">
      <c r="A19" s="1" t="s">
        <v>103</v>
      </c>
      <c r="B19" s="2" t="s">
        <v>8</v>
      </c>
      <c r="C19" s="2" t="s">
        <v>17</v>
      </c>
      <c r="D19" s="2"/>
      <c r="E19" s="2"/>
      <c r="F19" s="15">
        <v>150308</v>
      </c>
      <c r="G19" s="15">
        <v>150308</v>
      </c>
      <c r="H19" s="71">
        <v>140578.8</v>
      </c>
      <c r="I19" s="71">
        <v>2233</v>
      </c>
      <c r="J19" s="15">
        <v>142811.8</v>
      </c>
      <c r="K19" s="15">
        <v>7496.200000000012</v>
      </c>
      <c r="L19" s="15">
        <v>145596</v>
      </c>
      <c r="M19" s="15">
        <v>145596</v>
      </c>
      <c r="N19" s="15">
        <v>136165</v>
      </c>
      <c r="O19" s="15">
        <v>2326</v>
      </c>
      <c r="P19" s="15">
        <v>138491</v>
      </c>
      <c r="Q19" s="71">
        <v>7105</v>
      </c>
      <c r="R19" s="15"/>
    </row>
    <row r="20" spans="1:18" ht="37.5">
      <c r="A20" s="3" t="s">
        <v>115</v>
      </c>
      <c r="B20" s="2" t="s">
        <v>8</v>
      </c>
      <c r="C20" s="2" t="s">
        <v>43</v>
      </c>
      <c r="D20" s="2"/>
      <c r="E20" s="2"/>
      <c r="F20" s="15">
        <v>66326.8</v>
      </c>
      <c r="G20" s="15">
        <v>66326.8</v>
      </c>
      <c r="H20" s="15">
        <v>63748.86</v>
      </c>
      <c r="I20" s="15">
        <v>214.43</v>
      </c>
      <c r="J20" s="15">
        <v>63963.29</v>
      </c>
      <c r="K20" s="15">
        <v>2363.510000000002</v>
      </c>
      <c r="L20" s="15">
        <v>66672.24</v>
      </c>
      <c r="M20" s="15">
        <v>66672.24</v>
      </c>
      <c r="N20" s="15">
        <v>63964.68</v>
      </c>
      <c r="O20" s="15">
        <v>171.59</v>
      </c>
      <c r="P20" s="15">
        <v>64136.27</v>
      </c>
      <c r="Q20" s="15">
        <v>2535.9700000000084</v>
      </c>
      <c r="R20" s="15"/>
    </row>
    <row r="21" spans="1:18" ht="37.5">
      <c r="A21" s="4" t="s">
        <v>114</v>
      </c>
      <c r="B21" s="2" t="s">
        <v>8</v>
      </c>
      <c r="C21" s="2" t="s">
        <v>90</v>
      </c>
      <c r="D21" s="2"/>
      <c r="E21" s="2"/>
      <c r="F21" s="56">
        <v>9462.22</v>
      </c>
      <c r="G21" s="48">
        <v>9462.22</v>
      </c>
      <c r="H21" s="56">
        <v>6957.709999999999</v>
      </c>
      <c r="I21" s="70">
        <v>202.91</v>
      </c>
      <c r="J21" s="48">
        <v>7160.619999999999</v>
      </c>
      <c r="K21" s="71">
        <v>2301.6000000000004</v>
      </c>
      <c r="L21" s="48">
        <v>9031.74</v>
      </c>
      <c r="M21" s="48">
        <v>9031.74</v>
      </c>
      <c r="N21" s="48">
        <v>6382.79</v>
      </c>
      <c r="O21" s="48">
        <v>158.63</v>
      </c>
      <c r="P21" s="48">
        <v>6541.42</v>
      </c>
      <c r="Q21" s="48">
        <v>2490.3200000000006</v>
      </c>
      <c r="R21" s="15"/>
    </row>
    <row r="22" spans="1:18" ht="75">
      <c r="A22" s="4" t="s">
        <v>148</v>
      </c>
      <c r="B22" s="6" t="s">
        <v>8</v>
      </c>
      <c r="C22" s="2" t="s">
        <v>91</v>
      </c>
      <c r="D22" s="60" t="s">
        <v>166</v>
      </c>
      <c r="E22" s="61"/>
      <c r="F22" s="43">
        <v>56092.14</v>
      </c>
      <c r="G22" s="15">
        <v>56092.14</v>
      </c>
      <c r="H22" s="15">
        <v>56092.14</v>
      </c>
      <c r="I22" s="15">
        <v>0</v>
      </c>
      <c r="J22" s="15">
        <v>56092.14</v>
      </c>
      <c r="K22" s="15">
        <v>0</v>
      </c>
      <c r="L22" s="15">
        <v>56997.05</v>
      </c>
      <c r="M22" s="15">
        <v>56997.05</v>
      </c>
      <c r="N22" s="15">
        <v>56997.05</v>
      </c>
      <c r="O22" s="15">
        <v>0</v>
      </c>
      <c r="P22" s="15">
        <v>56997.05</v>
      </c>
      <c r="Q22" s="15">
        <v>0</v>
      </c>
      <c r="R22" s="15"/>
    </row>
    <row r="23" spans="1:18" ht="18.75">
      <c r="A23" s="19" t="s">
        <v>156</v>
      </c>
      <c r="B23" s="6" t="s">
        <v>8</v>
      </c>
      <c r="C23" s="2"/>
      <c r="D23" s="67">
        <v>19182.173</v>
      </c>
      <c r="E23" s="59"/>
      <c r="F23" s="15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/>
    </row>
    <row r="24" spans="1:18" ht="18.75">
      <c r="A24" s="19" t="s">
        <v>149</v>
      </c>
      <c r="B24" s="6" t="s">
        <v>8</v>
      </c>
      <c r="C24" s="2"/>
      <c r="D24" s="59">
        <f>D23</f>
        <v>19182.173</v>
      </c>
      <c r="E24" s="67">
        <v>1671.646</v>
      </c>
      <c r="F24" s="15">
        <v>4888.2</v>
      </c>
      <c r="G24" s="15">
        <v>4888.2</v>
      </c>
      <c r="H24" s="15">
        <v>4888.2</v>
      </c>
      <c r="I24" s="15">
        <v>0</v>
      </c>
      <c r="J24" s="15">
        <v>4888.2</v>
      </c>
      <c r="K24" s="15">
        <v>0</v>
      </c>
      <c r="L24" s="15">
        <v>5364.1</v>
      </c>
      <c r="M24" s="15">
        <v>5364.1</v>
      </c>
      <c r="N24" s="15">
        <v>5364.1</v>
      </c>
      <c r="O24" s="15">
        <v>0</v>
      </c>
      <c r="P24" s="15">
        <v>5364.1</v>
      </c>
      <c r="Q24" s="15">
        <v>0</v>
      </c>
      <c r="R24" s="15"/>
    </row>
    <row r="25" spans="1:18" ht="18.75">
      <c r="A25" s="19" t="s">
        <v>150</v>
      </c>
      <c r="B25" s="6" t="s">
        <v>8</v>
      </c>
      <c r="C25" s="2"/>
      <c r="D25" s="59">
        <f>D23</f>
        <v>19182.173</v>
      </c>
      <c r="E25" s="67">
        <v>7606.164</v>
      </c>
      <c r="F25" s="15">
        <v>22241.8</v>
      </c>
      <c r="G25" s="15">
        <v>22241.8</v>
      </c>
      <c r="H25" s="15">
        <v>22241.8</v>
      </c>
      <c r="I25" s="15">
        <v>0</v>
      </c>
      <c r="J25" s="15">
        <v>22241.8</v>
      </c>
      <c r="K25" s="15">
        <v>0</v>
      </c>
      <c r="L25" s="15">
        <v>24416.4</v>
      </c>
      <c r="M25" s="15">
        <v>24416.4</v>
      </c>
      <c r="N25" s="15">
        <v>24416.4</v>
      </c>
      <c r="O25" s="15">
        <v>0</v>
      </c>
      <c r="P25" s="15">
        <v>24416.4</v>
      </c>
      <c r="Q25" s="15">
        <v>0</v>
      </c>
      <c r="R25" s="15"/>
    </row>
    <row r="26" spans="1:18" ht="18.75">
      <c r="A26" s="19" t="s">
        <v>151</v>
      </c>
      <c r="B26" s="6" t="s">
        <v>8</v>
      </c>
      <c r="C26" s="2"/>
      <c r="D26" s="59">
        <f>D23</f>
        <v>19182.173</v>
      </c>
      <c r="E26" s="59">
        <f>D23-E24-E25</f>
        <v>9904.362999999998</v>
      </c>
      <c r="F26" s="15">
        <v>28962.140000000003</v>
      </c>
      <c r="G26" s="15">
        <v>28962.140000000003</v>
      </c>
      <c r="H26" s="15">
        <v>28962.140000000003</v>
      </c>
      <c r="I26" s="15">
        <v>0</v>
      </c>
      <c r="J26" s="15">
        <v>28962.140000000003</v>
      </c>
      <c r="K26" s="15">
        <v>0</v>
      </c>
      <c r="L26" s="15">
        <v>27216.550000000003</v>
      </c>
      <c r="M26" s="15">
        <v>27216.550000000003</v>
      </c>
      <c r="N26" s="15">
        <v>27216.550000000003</v>
      </c>
      <c r="O26" s="15">
        <v>0</v>
      </c>
      <c r="P26" s="15">
        <v>27216.550000000003</v>
      </c>
      <c r="Q26" s="15">
        <v>0</v>
      </c>
      <c r="R26" s="15"/>
    </row>
    <row r="27" spans="1:18" ht="37.5">
      <c r="A27" s="4" t="s">
        <v>59</v>
      </c>
      <c r="B27" s="2" t="s">
        <v>8</v>
      </c>
      <c r="C27" s="2" t="s">
        <v>92</v>
      </c>
      <c r="D27" s="2"/>
      <c r="E27" s="2"/>
      <c r="F27" s="43">
        <v>772.44</v>
      </c>
      <c r="G27" s="15">
        <v>772.44</v>
      </c>
      <c r="H27" s="43">
        <v>699.01</v>
      </c>
      <c r="I27" s="43">
        <v>11.52</v>
      </c>
      <c r="J27" s="15">
        <v>710.53</v>
      </c>
      <c r="K27" s="71">
        <v>61.91000000000008</v>
      </c>
      <c r="L27" s="15">
        <v>643.45</v>
      </c>
      <c r="M27" s="15">
        <v>643.45</v>
      </c>
      <c r="N27" s="15">
        <v>584.84</v>
      </c>
      <c r="O27" s="15">
        <v>12.96</v>
      </c>
      <c r="P27" s="15">
        <v>597.8000000000001</v>
      </c>
      <c r="Q27" s="48">
        <v>45.64999999999998</v>
      </c>
      <c r="R27" s="15"/>
    </row>
    <row r="28" spans="1:18" ht="45" customHeight="1">
      <c r="A28" s="3" t="s">
        <v>104</v>
      </c>
      <c r="B28" s="2" t="s">
        <v>8</v>
      </c>
      <c r="C28" s="2" t="s">
        <v>44</v>
      </c>
      <c r="D28" s="2"/>
      <c r="E28" s="2"/>
      <c r="F28" s="15">
        <v>702.7</v>
      </c>
      <c r="G28" s="15">
        <v>702.7</v>
      </c>
      <c r="H28" s="15">
        <v>677.19</v>
      </c>
      <c r="I28" s="15">
        <v>7.96</v>
      </c>
      <c r="J28" s="15">
        <v>685.1500000000001</v>
      </c>
      <c r="K28" s="15">
        <v>17.549999999999955</v>
      </c>
      <c r="L28" s="15">
        <v>246.11</v>
      </c>
      <c r="M28" s="15">
        <v>246.11</v>
      </c>
      <c r="N28" s="15">
        <v>209.48</v>
      </c>
      <c r="O28" s="15">
        <v>9.15</v>
      </c>
      <c r="P28" s="15">
        <v>218.63</v>
      </c>
      <c r="Q28" s="15">
        <v>27.480000000000018</v>
      </c>
      <c r="R28" s="15"/>
    </row>
    <row r="29" spans="1:18" ht="18.75">
      <c r="A29" s="4" t="s">
        <v>50</v>
      </c>
      <c r="B29" s="2" t="s">
        <v>8</v>
      </c>
      <c r="C29" s="2" t="s">
        <v>99</v>
      </c>
      <c r="D29" s="2"/>
      <c r="E29" s="2"/>
      <c r="F29" s="43">
        <v>152.94</v>
      </c>
      <c r="G29" s="15">
        <v>152.94</v>
      </c>
      <c r="H29" s="43">
        <v>127.43</v>
      </c>
      <c r="I29" s="43">
        <v>7.96</v>
      </c>
      <c r="J29" s="15">
        <v>135.39000000000001</v>
      </c>
      <c r="K29" s="15">
        <v>17.549999999999983</v>
      </c>
      <c r="L29" s="15">
        <v>246.11</v>
      </c>
      <c r="M29" s="15">
        <v>246.11</v>
      </c>
      <c r="N29" s="15">
        <v>209.48</v>
      </c>
      <c r="O29" s="15">
        <v>9.15</v>
      </c>
      <c r="P29" s="15">
        <v>218.63</v>
      </c>
      <c r="Q29" s="15">
        <v>27.480000000000018</v>
      </c>
      <c r="R29" s="15"/>
    </row>
    <row r="30" spans="1:18" ht="18.75">
      <c r="A30" s="4" t="s">
        <v>55</v>
      </c>
      <c r="B30" s="2" t="s">
        <v>8</v>
      </c>
      <c r="C30" s="2" t="s">
        <v>100</v>
      </c>
      <c r="D30" s="2"/>
      <c r="E30" s="2"/>
      <c r="F30" s="15">
        <v>0</v>
      </c>
      <c r="G30" s="15">
        <v>0</v>
      </c>
      <c r="H30" s="15"/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/>
      <c r="O30" s="15">
        <v>0</v>
      </c>
      <c r="P30" s="15">
        <v>0</v>
      </c>
      <c r="Q30" s="15">
        <v>0</v>
      </c>
      <c r="R30" s="15"/>
    </row>
    <row r="31" spans="1:18" ht="56.25">
      <c r="A31" s="4" t="s">
        <v>79</v>
      </c>
      <c r="B31" s="2" t="s">
        <v>8</v>
      </c>
      <c r="C31" s="2" t="s">
        <v>101</v>
      </c>
      <c r="D31" s="2"/>
      <c r="E31" s="2"/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/>
    </row>
    <row r="32" spans="1:18" ht="42" customHeight="1">
      <c r="A32" s="4" t="s">
        <v>71</v>
      </c>
      <c r="B32" s="2" t="s">
        <v>8</v>
      </c>
      <c r="C32" s="2" t="s">
        <v>102</v>
      </c>
      <c r="D32" s="2"/>
      <c r="E32" s="2"/>
      <c r="F32" s="43">
        <v>549.76</v>
      </c>
      <c r="G32" s="15">
        <v>549.76</v>
      </c>
      <c r="H32" s="43">
        <v>549.76</v>
      </c>
      <c r="I32" s="43">
        <v>0</v>
      </c>
      <c r="J32" s="15">
        <v>549.76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/>
    </row>
    <row r="33" spans="1:18" ht="18.75">
      <c r="A33" s="3" t="s">
        <v>49</v>
      </c>
      <c r="B33" s="2" t="s">
        <v>8</v>
      </c>
      <c r="C33" s="2" t="s">
        <v>93</v>
      </c>
      <c r="D33" s="2"/>
      <c r="E33" s="2"/>
      <c r="F33" s="43">
        <v>45617.69</v>
      </c>
      <c r="G33" s="15">
        <v>45617.69</v>
      </c>
      <c r="H33" s="56">
        <v>40938.85</v>
      </c>
      <c r="I33" s="43">
        <v>1395.29</v>
      </c>
      <c r="J33" s="15">
        <v>42334.14</v>
      </c>
      <c r="K33" s="15">
        <v>3283.550000000003</v>
      </c>
      <c r="L33" s="15">
        <v>41077.28</v>
      </c>
      <c r="M33" s="15">
        <v>41077.28</v>
      </c>
      <c r="N33" s="48">
        <v>36571.06</v>
      </c>
      <c r="O33" s="15">
        <v>1499.06</v>
      </c>
      <c r="P33" s="15">
        <v>38070.119999999995</v>
      </c>
      <c r="Q33" s="15">
        <v>3007.1600000000035</v>
      </c>
      <c r="R33" s="15"/>
    </row>
    <row r="34" spans="1:18" ht="18.75">
      <c r="A34" s="19" t="s">
        <v>145</v>
      </c>
      <c r="B34" s="2" t="s">
        <v>8</v>
      </c>
      <c r="C34" s="2"/>
      <c r="D34" s="2"/>
      <c r="E34" s="2"/>
      <c r="F34" s="43">
        <v>8284.69</v>
      </c>
      <c r="G34" s="15">
        <v>8284.69</v>
      </c>
      <c r="H34" s="43">
        <v>7476.08</v>
      </c>
      <c r="I34" s="43">
        <v>348.73</v>
      </c>
      <c r="J34" s="15">
        <v>7824.8099999999995</v>
      </c>
      <c r="K34" s="15">
        <v>459.880000000001</v>
      </c>
      <c r="L34" s="15">
        <v>6834.37</v>
      </c>
      <c r="M34" s="15">
        <v>6834.37</v>
      </c>
      <c r="N34" s="15">
        <v>6064.2</v>
      </c>
      <c r="O34" s="15">
        <v>487.78</v>
      </c>
      <c r="P34" s="15">
        <v>6551.98</v>
      </c>
      <c r="Q34" s="15">
        <v>282.3900000000003</v>
      </c>
      <c r="R34" s="15"/>
    </row>
    <row r="35" spans="1:18" s="65" customFormat="1" ht="18.75" customHeight="1" hidden="1" outlineLevel="1">
      <c r="A35" s="62" t="s">
        <v>167</v>
      </c>
      <c r="B35" s="63"/>
      <c r="C35" s="63"/>
      <c r="D35" s="63"/>
      <c r="E35" s="63"/>
      <c r="F35" s="64">
        <v>22477.517</v>
      </c>
      <c r="G35" s="64">
        <v>22477.517</v>
      </c>
      <c r="H35" s="64">
        <v>20283.657</v>
      </c>
      <c r="I35" s="64">
        <v>946.156</v>
      </c>
      <c r="J35" s="64">
        <v>21229.813</v>
      </c>
      <c r="K35" s="64">
        <v>1247.7040000000015</v>
      </c>
      <c r="L35" s="64">
        <v>19529.96</v>
      </c>
      <c r="M35" s="64">
        <v>19529.96</v>
      </c>
      <c r="N35" s="64">
        <v>17329.1</v>
      </c>
      <c r="O35" s="64">
        <v>1393.87</v>
      </c>
      <c r="P35" s="64">
        <v>18722.969999999998</v>
      </c>
      <c r="Q35" s="64">
        <v>806.9900000000016</v>
      </c>
      <c r="R35" s="64"/>
    </row>
    <row r="36" spans="1:18" ht="18.75" collapsed="1">
      <c r="A36" s="19" t="s">
        <v>146</v>
      </c>
      <c r="B36" s="2" t="s">
        <v>8</v>
      </c>
      <c r="C36" s="2"/>
      <c r="D36" s="2"/>
      <c r="E36" s="2"/>
      <c r="F36" s="48">
        <v>14192.827</v>
      </c>
      <c r="G36" s="15">
        <v>14192.827</v>
      </c>
      <c r="H36" s="15">
        <v>12807.577</v>
      </c>
      <c r="I36" s="15">
        <v>597.4259999999999</v>
      </c>
      <c r="J36" s="15">
        <v>13405.002999999999</v>
      </c>
      <c r="K36" s="15">
        <v>787.8240000000005</v>
      </c>
      <c r="L36" s="48">
        <v>12695.59</v>
      </c>
      <c r="M36" s="15">
        <v>12695.59</v>
      </c>
      <c r="N36" s="15">
        <v>11264.899999999998</v>
      </c>
      <c r="O36" s="15">
        <v>906.0899999999999</v>
      </c>
      <c r="P36" s="15">
        <v>12170.989999999998</v>
      </c>
      <c r="Q36" s="15">
        <v>524.6000000000022</v>
      </c>
      <c r="R36" s="15"/>
    </row>
    <row r="37" spans="1:18" ht="18.75">
      <c r="A37" s="19" t="s">
        <v>147</v>
      </c>
      <c r="B37" s="2" t="s">
        <v>8</v>
      </c>
      <c r="C37" s="2"/>
      <c r="D37" s="2"/>
      <c r="E37" s="2"/>
      <c r="F37" s="15">
        <v>23140.173000000003</v>
      </c>
      <c r="G37" s="15">
        <v>23140.173000000003</v>
      </c>
      <c r="H37" s="15">
        <v>20655.193</v>
      </c>
      <c r="I37" s="15">
        <v>449.134</v>
      </c>
      <c r="J37" s="15">
        <v>21104.326999999997</v>
      </c>
      <c r="K37" s="15">
        <v>2035.846000000005</v>
      </c>
      <c r="L37" s="15">
        <v>21547.319999999996</v>
      </c>
      <c r="M37" s="15">
        <v>21547.319999999996</v>
      </c>
      <c r="N37" s="15">
        <v>19241.96</v>
      </c>
      <c r="O37" s="15">
        <v>105.19000000000005</v>
      </c>
      <c r="P37" s="15">
        <v>19347.149999999998</v>
      </c>
      <c r="Q37" s="15">
        <v>2200.1699999999983</v>
      </c>
      <c r="R37" s="15"/>
    </row>
    <row r="38" spans="1:18" ht="56.25">
      <c r="A38" s="5" t="s">
        <v>138</v>
      </c>
      <c r="B38" s="2" t="s">
        <v>77</v>
      </c>
      <c r="C38" s="2" t="s">
        <v>48</v>
      </c>
      <c r="D38" s="2"/>
      <c r="E38" s="2"/>
      <c r="F38" s="43">
        <v>122</v>
      </c>
      <c r="G38" s="15">
        <v>122</v>
      </c>
      <c r="H38" s="15">
        <v>122</v>
      </c>
      <c r="I38" s="15">
        <v>0</v>
      </c>
      <c r="J38" s="15">
        <v>122</v>
      </c>
      <c r="K38" s="15">
        <v>0</v>
      </c>
      <c r="L38" s="72">
        <v>127</v>
      </c>
      <c r="M38" s="72">
        <v>127</v>
      </c>
      <c r="N38" s="72">
        <v>127</v>
      </c>
      <c r="O38" s="72">
        <v>0</v>
      </c>
      <c r="P38" s="72">
        <v>127</v>
      </c>
      <c r="Q38" s="72">
        <v>0</v>
      </c>
      <c r="R38" s="15"/>
    </row>
    <row r="39" spans="1:18" ht="18.75">
      <c r="A39" s="19" t="s">
        <v>145</v>
      </c>
      <c r="B39" s="2" t="s">
        <v>77</v>
      </c>
      <c r="C39" s="2"/>
      <c r="D39" s="2"/>
      <c r="E39" s="2"/>
      <c r="F39" s="43">
        <v>9</v>
      </c>
      <c r="G39" s="15">
        <v>9</v>
      </c>
      <c r="H39" s="15">
        <v>9</v>
      </c>
      <c r="I39" s="15">
        <v>0</v>
      </c>
      <c r="J39" s="15">
        <v>9</v>
      </c>
      <c r="K39" s="15">
        <v>0</v>
      </c>
      <c r="L39" s="72">
        <v>9</v>
      </c>
      <c r="M39" s="72">
        <v>9</v>
      </c>
      <c r="N39" s="72">
        <v>9</v>
      </c>
      <c r="O39" s="72">
        <v>0</v>
      </c>
      <c r="P39" s="72">
        <v>9</v>
      </c>
      <c r="Q39" s="72">
        <v>0</v>
      </c>
      <c r="R39" s="15"/>
    </row>
    <row r="40" spans="1:18" ht="18.75">
      <c r="A40" s="19" t="s">
        <v>146</v>
      </c>
      <c r="B40" s="2" t="s">
        <v>77</v>
      </c>
      <c r="C40" s="2"/>
      <c r="D40" s="2"/>
      <c r="E40" s="2"/>
      <c r="F40" s="43">
        <v>37</v>
      </c>
      <c r="G40" s="15">
        <v>37</v>
      </c>
      <c r="H40" s="15">
        <v>37</v>
      </c>
      <c r="I40" s="15">
        <v>0</v>
      </c>
      <c r="J40" s="15">
        <v>37</v>
      </c>
      <c r="K40" s="15">
        <v>0</v>
      </c>
      <c r="L40" s="72">
        <v>37</v>
      </c>
      <c r="M40" s="72">
        <v>37</v>
      </c>
      <c r="N40" s="72">
        <v>37</v>
      </c>
      <c r="O40" s="72">
        <v>0</v>
      </c>
      <c r="P40" s="72">
        <v>37</v>
      </c>
      <c r="Q40" s="72">
        <v>0</v>
      </c>
      <c r="R40" s="15"/>
    </row>
    <row r="41" spans="1:18" ht="18.75">
      <c r="A41" s="19" t="s">
        <v>147</v>
      </c>
      <c r="B41" s="2" t="s">
        <v>77</v>
      </c>
      <c r="C41" s="2"/>
      <c r="D41" s="2"/>
      <c r="E41" s="2"/>
      <c r="F41" s="15">
        <v>76</v>
      </c>
      <c r="G41" s="15">
        <v>76</v>
      </c>
      <c r="H41" s="15">
        <v>76</v>
      </c>
      <c r="I41" s="15">
        <v>0</v>
      </c>
      <c r="J41" s="15">
        <v>76</v>
      </c>
      <c r="K41" s="15">
        <v>0</v>
      </c>
      <c r="L41" s="72">
        <v>81</v>
      </c>
      <c r="M41" s="72">
        <v>81</v>
      </c>
      <c r="N41" s="72">
        <v>81</v>
      </c>
      <c r="O41" s="72">
        <v>0</v>
      </c>
      <c r="P41" s="72">
        <v>81</v>
      </c>
      <c r="Q41" s="72">
        <v>0</v>
      </c>
      <c r="R41" s="15"/>
    </row>
    <row r="42" spans="1:18" s="10" customFormat="1" ht="112.5">
      <c r="A42" s="1" t="s">
        <v>57</v>
      </c>
      <c r="B42" s="2" t="s">
        <v>8</v>
      </c>
      <c r="C42" s="2" t="s">
        <v>45</v>
      </c>
      <c r="D42" s="2"/>
      <c r="E42" s="2"/>
      <c r="F42" s="54">
        <v>13574.67</v>
      </c>
      <c r="G42" s="55">
        <v>13574.67</v>
      </c>
      <c r="H42" s="54">
        <v>12170.2</v>
      </c>
      <c r="I42" s="54">
        <v>424.45</v>
      </c>
      <c r="J42" s="55">
        <v>12594.650000000001</v>
      </c>
      <c r="K42" s="55">
        <v>980.0199999999986</v>
      </c>
      <c r="L42" s="55">
        <v>12277.88</v>
      </c>
      <c r="M42" s="55">
        <v>12277.88</v>
      </c>
      <c r="N42" s="55">
        <v>10921.77</v>
      </c>
      <c r="O42" s="55">
        <v>454.58</v>
      </c>
      <c r="P42" s="55">
        <v>11376.35</v>
      </c>
      <c r="Q42" s="55">
        <v>901.5299999999988</v>
      </c>
      <c r="R42" s="49"/>
    </row>
    <row r="43" spans="1:18" ht="18.75">
      <c r="A43" s="3" t="s">
        <v>58</v>
      </c>
      <c r="B43" s="2" t="s">
        <v>8</v>
      </c>
      <c r="C43" s="2" t="s">
        <v>46</v>
      </c>
      <c r="D43" s="2"/>
      <c r="E43" s="2"/>
      <c r="F43" s="43">
        <v>11309.85</v>
      </c>
      <c r="G43" s="15">
        <v>11309.85</v>
      </c>
      <c r="H43" s="54">
        <v>11137</v>
      </c>
      <c r="I43" s="43">
        <v>81.36</v>
      </c>
      <c r="J43" s="15">
        <v>11218.36</v>
      </c>
      <c r="K43" s="15">
        <v>91.48999999999978</v>
      </c>
      <c r="L43" s="72">
        <v>10331.39</v>
      </c>
      <c r="M43" s="72">
        <v>10331.39</v>
      </c>
      <c r="N43" s="72">
        <v>10216</v>
      </c>
      <c r="O43" s="72">
        <v>60.14</v>
      </c>
      <c r="P43" s="72">
        <v>10276.14</v>
      </c>
      <c r="Q43" s="72">
        <v>55.25</v>
      </c>
      <c r="R43" s="15"/>
    </row>
    <row r="44" spans="1:18" ht="40.5" customHeight="1">
      <c r="A44" s="3" t="s">
        <v>105</v>
      </c>
      <c r="B44" s="2" t="s">
        <v>8</v>
      </c>
      <c r="C44" s="2" t="s">
        <v>67</v>
      </c>
      <c r="D44" s="2"/>
      <c r="E44" s="2"/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72">
        <v>4890.95</v>
      </c>
      <c r="M44" s="72">
        <v>4890.95</v>
      </c>
      <c r="N44" s="72">
        <v>4890.95</v>
      </c>
      <c r="O44" s="72">
        <v>0</v>
      </c>
      <c r="P44" s="72">
        <v>4890.95</v>
      </c>
      <c r="Q44" s="72">
        <v>0</v>
      </c>
      <c r="R44" s="15"/>
    </row>
    <row r="45" spans="1:18" ht="18.75">
      <c r="A45" s="5" t="s">
        <v>60</v>
      </c>
      <c r="B45" s="2" t="s">
        <v>8</v>
      </c>
      <c r="C45" s="30">
        <v>161</v>
      </c>
      <c r="D45" s="30"/>
      <c r="E45" s="30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15"/>
    </row>
    <row r="46" spans="1:18" ht="18.75">
      <c r="A46" s="5" t="s">
        <v>61</v>
      </c>
      <c r="B46" s="2" t="s">
        <v>8</v>
      </c>
      <c r="C46" s="30">
        <v>162</v>
      </c>
      <c r="D46" s="30"/>
      <c r="E46" s="30"/>
      <c r="F46" s="79">
        <v>0</v>
      </c>
      <c r="G46" s="79">
        <v>0</v>
      </c>
      <c r="H46" s="79">
        <v>0</v>
      </c>
      <c r="I46" s="79">
        <v>0</v>
      </c>
      <c r="J46" s="15">
        <v>0</v>
      </c>
      <c r="K46" s="15">
        <v>0</v>
      </c>
      <c r="L46" s="72">
        <v>4890.95</v>
      </c>
      <c r="M46" s="72">
        <v>4890.95</v>
      </c>
      <c r="N46" s="72">
        <v>4890.95</v>
      </c>
      <c r="O46" s="72">
        <v>0</v>
      </c>
      <c r="P46" s="72">
        <v>4890.95</v>
      </c>
      <c r="Q46" s="72">
        <v>0</v>
      </c>
      <c r="R46" s="15"/>
    </row>
    <row r="47" spans="1:18" ht="37.5">
      <c r="A47" s="3" t="s">
        <v>78</v>
      </c>
      <c r="B47" s="2" t="s">
        <v>8</v>
      </c>
      <c r="C47" s="2" t="s">
        <v>68</v>
      </c>
      <c r="D47" s="2"/>
      <c r="E47" s="2"/>
      <c r="F47" s="43">
        <v>2694.52</v>
      </c>
      <c r="G47" s="15">
        <v>2694.52</v>
      </c>
      <c r="H47" s="43">
        <v>2519.26</v>
      </c>
      <c r="I47" s="43">
        <v>7.92</v>
      </c>
      <c r="J47" s="15">
        <v>2527.1800000000003</v>
      </c>
      <c r="K47" s="15">
        <v>167.3399999999997</v>
      </c>
      <c r="L47" s="72">
        <v>2304.24</v>
      </c>
      <c r="M47" s="72">
        <v>2304.24</v>
      </c>
      <c r="N47" s="72">
        <v>2156.14</v>
      </c>
      <c r="O47" s="72">
        <v>10.79</v>
      </c>
      <c r="P47" s="72">
        <v>2166.93</v>
      </c>
      <c r="Q47" s="72">
        <v>137.30999999999995</v>
      </c>
      <c r="R47" s="15"/>
    </row>
    <row r="48" spans="1:18" ht="51.75" customHeight="1">
      <c r="A48" s="3" t="s">
        <v>62</v>
      </c>
      <c r="B48" s="2" t="s">
        <v>8</v>
      </c>
      <c r="C48" s="2" t="s">
        <v>69</v>
      </c>
      <c r="D48" s="2"/>
      <c r="E48" s="2"/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15"/>
    </row>
    <row r="49" spans="1:18" ht="18.75">
      <c r="A49" s="3" t="s">
        <v>40</v>
      </c>
      <c r="B49" s="2" t="s">
        <v>8</v>
      </c>
      <c r="C49" s="2" t="s">
        <v>70</v>
      </c>
      <c r="D49" s="2"/>
      <c r="E49" s="2"/>
      <c r="F49" s="71">
        <v>4396.769999999999</v>
      </c>
      <c r="G49" s="71">
        <v>4396.769999999999</v>
      </c>
      <c r="H49" s="71">
        <v>4056.639999999986</v>
      </c>
      <c r="I49" s="71">
        <v>56.58999999999995</v>
      </c>
      <c r="J49" s="15">
        <v>4113.229999999984</v>
      </c>
      <c r="K49" s="71">
        <v>283.54000000000843</v>
      </c>
      <c r="L49" s="73">
        <v>4286.91</v>
      </c>
      <c r="M49" s="73">
        <v>4286.91</v>
      </c>
      <c r="N49" s="72">
        <v>3952.92</v>
      </c>
      <c r="O49" s="72">
        <v>86.69</v>
      </c>
      <c r="P49" s="73">
        <v>4039.6099999999997</v>
      </c>
      <c r="Q49" s="72">
        <v>247.3</v>
      </c>
      <c r="R49" s="15"/>
    </row>
    <row r="50" spans="1:18" ht="56.25">
      <c r="A50" s="1" t="s">
        <v>144</v>
      </c>
      <c r="B50" s="2" t="s">
        <v>8</v>
      </c>
      <c r="C50" s="2" t="s">
        <v>72</v>
      </c>
      <c r="D50" s="2"/>
      <c r="E50" s="2"/>
      <c r="F50" s="71">
        <v>5685</v>
      </c>
      <c r="G50" s="71">
        <v>5685</v>
      </c>
      <c r="H50" s="71">
        <v>5330.8</v>
      </c>
      <c r="I50" s="71">
        <v>45</v>
      </c>
      <c r="J50" s="15">
        <v>5375.8</v>
      </c>
      <c r="K50" s="71">
        <v>309.2</v>
      </c>
      <c r="L50" s="73">
        <v>3509</v>
      </c>
      <c r="M50" s="73">
        <v>3509</v>
      </c>
      <c r="N50" s="72">
        <v>3282</v>
      </c>
      <c r="O50" s="72">
        <v>34</v>
      </c>
      <c r="P50" s="73">
        <v>3316</v>
      </c>
      <c r="Q50" s="72">
        <v>193</v>
      </c>
      <c r="R50" s="15"/>
    </row>
    <row r="51" spans="1:18" ht="37.5">
      <c r="A51" s="3" t="s">
        <v>80</v>
      </c>
      <c r="B51" s="2" t="s">
        <v>8</v>
      </c>
      <c r="C51" s="2" t="s">
        <v>73</v>
      </c>
      <c r="D51" s="2"/>
      <c r="E51" s="2"/>
      <c r="F51" s="79">
        <v>0</v>
      </c>
      <c r="G51" s="79">
        <v>0</v>
      </c>
      <c r="H51" s="79">
        <v>0</v>
      </c>
      <c r="I51" s="79">
        <v>0</v>
      </c>
      <c r="J51" s="15">
        <v>0</v>
      </c>
      <c r="K51" s="15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98" t="s">
        <v>180</v>
      </c>
    </row>
    <row r="52" spans="1:18" ht="18.75">
      <c r="A52" s="3" t="s">
        <v>63</v>
      </c>
      <c r="B52" s="2" t="s">
        <v>8</v>
      </c>
      <c r="C52" s="2" t="s">
        <v>74</v>
      </c>
      <c r="D52" s="2"/>
      <c r="E52" s="2"/>
      <c r="F52" s="79">
        <v>0</v>
      </c>
      <c r="G52" s="79">
        <v>0</v>
      </c>
      <c r="H52" s="79">
        <v>0</v>
      </c>
      <c r="I52" s="79">
        <v>0</v>
      </c>
      <c r="J52" s="15">
        <v>0</v>
      </c>
      <c r="K52" s="15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99"/>
    </row>
    <row r="53" spans="1:18" ht="37.5">
      <c r="A53" s="3" t="s">
        <v>64</v>
      </c>
      <c r="B53" s="2" t="s">
        <v>8</v>
      </c>
      <c r="C53" s="2" t="s">
        <v>75</v>
      </c>
      <c r="D53" s="2"/>
      <c r="E53" s="2"/>
      <c r="F53" s="79">
        <v>0</v>
      </c>
      <c r="G53" s="79">
        <v>0</v>
      </c>
      <c r="H53" s="79">
        <v>0</v>
      </c>
      <c r="I53" s="79">
        <v>0</v>
      </c>
      <c r="J53" s="15">
        <v>0</v>
      </c>
      <c r="K53" s="15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15">
        <v>0</v>
      </c>
      <c r="R53" s="100"/>
    </row>
    <row r="54" spans="1:18" ht="18.75">
      <c r="A54" s="3" t="s">
        <v>56</v>
      </c>
      <c r="B54" s="2" t="s">
        <v>8</v>
      </c>
      <c r="C54" s="2" t="s">
        <v>76</v>
      </c>
      <c r="D54" s="2"/>
      <c r="E54" s="2"/>
      <c r="F54" s="43">
        <v>2005.63</v>
      </c>
      <c r="G54" s="15">
        <v>2005.63</v>
      </c>
      <c r="H54" s="43">
        <v>1880.7</v>
      </c>
      <c r="I54" s="43">
        <v>15.9</v>
      </c>
      <c r="J54" s="15">
        <v>1896.6000000000001</v>
      </c>
      <c r="K54" s="15">
        <v>109.02999999999997</v>
      </c>
      <c r="L54" s="72">
        <v>1487.33</v>
      </c>
      <c r="M54" s="72">
        <v>1487.33</v>
      </c>
      <c r="N54" s="72">
        <v>1391.1</v>
      </c>
      <c r="O54" s="72">
        <v>14.4</v>
      </c>
      <c r="P54" s="72">
        <v>1405.5</v>
      </c>
      <c r="Q54" s="72">
        <v>81.82999999999993</v>
      </c>
      <c r="R54" s="90" t="s">
        <v>163</v>
      </c>
    </row>
    <row r="55" spans="1:18" ht="37.5">
      <c r="A55" s="3" t="s">
        <v>65</v>
      </c>
      <c r="B55" s="2" t="s">
        <v>8</v>
      </c>
      <c r="C55" s="2" t="s">
        <v>143</v>
      </c>
      <c r="D55" s="2"/>
      <c r="E55" s="2"/>
      <c r="F55" s="70">
        <v>3679.37</v>
      </c>
      <c r="G55" s="15">
        <v>3679.37</v>
      </c>
      <c r="H55" s="56">
        <v>3450.1</v>
      </c>
      <c r="I55" s="43">
        <v>29.1</v>
      </c>
      <c r="J55" s="15">
        <v>3479.2</v>
      </c>
      <c r="K55" s="15">
        <v>200.17000000000007</v>
      </c>
      <c r="L55" s="73">
        <v>2021.67</v>
      </c>
      <c r="M55" s="72">
        <v>2021.67</v>
      </c>
      <c r="N55" s="73">
        <v>1890.8999999999999</v>
      </c>
      <c r="O55" s="72">
        <v>19.6</v>
      </c>
      <c r="P55" s="72">
        <v>1910.4999999999998</v>
      </c>
      <c r="Q55" s="72">
        <v>111.1700000000003</v>
      </c>
      <c r="R55" s="90" t="s">
        <v>163</v>
      </c>
    </row>
    <row r="56" spans="1:18" s="78" customFormat="1" ht="18.75" hidden="1" outlineLevel="1">
      <c r="A56" s="75" t="s">
        <v>172</v>
      </c>
      <c r="B56" s="76"/>
      <c r="C56" s="76"/>
      <c r="D56" s="76"/>
      <c r="E56" s="76"/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-2.2737367544323206E-13</v>
      </c>
      <c r="R56" s="91"/>
    </row>
    <row r="57" spans="1:18" ht="30" collapsed="1">
      <c r="A57" s="1" t="s">
        <v>66</v>
      </c>
      <c r="B57" s="2" t="s">
        <v>8</v>
      </c>
      <c r="C57" s="2" t="s">
        <v>94</v>
      </c>
      <c r="D57" s="2"/>
      <c r="E57" s="2"/>
      <c r="F57" s="15">
        <v>3810</v>
      </c>
      <c r="G57" s="15">
        <v>3810</v>
      </c>
      <c r="H57" s="71">
        <v>3292.6</v>
      </c>
      <c r="I57" s="71">
        <v>0</v>
      </c>
      <c r="J57" s="71">
        <v>3292.6</v>
      </c>
      <c r="K57" s="71">
        <v>517.4000000000001</v>
      </c>
      <c r="L57" s="71">
        <v>2392</v>
      </c>
      <c r="M57" s="71">
        <v>2392</v>
      </c>
      <c r="N57" s="71">
        <v>1689.7</v>
      </c>
      <c r="O57" s="71">
        <v>0</v>
      </c>
      <c r="P57" s="71">
        <v>1689.7</v>
      </c>
      <c r="Q57" s="71">
        <v>702.3</v>
      </c>
      <c r="R57" s="92" t="s">
        <v>165</v>
      </c>
    </row>
    <row r="58" spans="1:18" ht="18.75">
      <c r="A58" s="31" t="s">
        <v>134</v>
      </c>
      <c r="B58" s="32"/>
      <c r="C58" s="32"/>
      <c r="D58" s="32"/>
      <c r="E58" s="32"/>
      <c r="F58" s="69"/>
      <c r="G58" s="15">
        <v>0</v>
      </c>
      <c r="H58" s="69"/>
      <c r="I58" s="69"/>
      <c r="J58" s="15">
        <v>0</v>
      </c>
      <c r="K58" s="15">
        <v>0</v>
      </c>
      <c r="L58" s="74"/>
      <c r="M58" s="72">
        <v>0</v>
      </c>
      <c r="N58" s="80"/>
      <c r="O58" s="80"/>
      <c r="P58" s="72">
        <v>0</v>
      </c>
      <c r="Q58" s="72">
        <v>0</v>
      </c>
      <c r="R58" s="32"/>
    </row>
    <row r="59" spans="1:18" ht="18.75">
      <c r="A59" s="33" t="s">
        <v>135</v>
      </c>
      <c r="B59" s="6" t="s">
        <v>8</v>
      </c>
      <c r="C59" s="2" t="s">
        <v>95</v>
      </c>
      <c r="D59" s="2"/>
      <c r="E59" s="68"/>
      <c r="F59" s="15"/>
      <c r="G59" s="15">
        <v>0</v>
      </c>
      <c r="H59" s="15"/>
      <c r="I59" s="15"/>
      <c r="J59" s="15">
        <v>0</v>
      </c>
      <c r="K59" s="15">
        <v>0</v>
      </c>
      <c r="L59" s="72"/>
      <c r="M59" s="72">
        <v>0</v>
      </c>
      <c r="N59" s="72"/>
      <c r="O59" s="72"/>
      <c r="P59" s="72">
        <v>0</v>
      </c>
      <c r="Q59" s="72">
        <v>0</v>
      </c>
      <c r="R59" s="15"/>
    </row>
    <row r="60" spans="1:18" ht="18.75">
      <c r="A60" s="33" t="s">
        <v>136</v>
      </c>
      <c r="B60" s="6" t="s">
        <v>8</v>
      </c>
      <c r="C60" s="2" t="s">
        <v>96</v>
      </c>
      <c r="D60" s="2"/>
      <c r="E60" s="2"/>
      <c r="F60" s="15"/>
      <c r="G60" s="15">
        <v>0</v>
      </c>
      <c r="H60" s="15"/>
      <c r="I60" s="15"/>
      <c r="J60" s="15">
        <v>0</v>
      </c>
      <c r="K60" s="15">
        <v>0</v>
      </c>
      <c r="L60" s="72"/>
      <c r="M60" s="72">
        <v>0</v>
      </c>
      <c r="N60" s="72"/>
      <c r="O60" s="72"/>
      <c r="P60" s="72">
        <v>0</v>
      </c>
      <c r="Q60" s="72">
        <v>0</v>
      </c>
      <c r="R60" s="15"/>
    </row>
    <row r="61" spans="1:18" ht="81.75" customHeight="1">
      <c r="A61" s="33" t="s">
        <v>178</v>
      </c>
      <c r="B61" s="6" t="s">
        <v>8</v>
      </c>
      <c r="C61" s="30">
        <v>600</v>
      </c>
      <c r="D61" s="30"/>
      <c r="E61" s="30"/>
      <c r="F61" s="43">
        <v>20030.14</v>
      </c>
      <c r="G61" s="15">
        <v>20030.14</v>
      </c>
      <c r="H61" s="15">
        <v>18553.7</v>
      </c>
      <c r="I61" s="43">
        <v>1476.44</v>
      </c>
      <c r="J61" s="15">
        <v>20030.14</v>
      </c>
      <c r="K61" s="43">
        <v>0</v>
      </c>
      <c r="L61" s="72">
        <v>23423.97</v>
      </c>
      <c r="M61" s="72">
        <v>23423.97</v>
      </c>
      <c r="N61" s="72">
        <v>21741.260000000002</v>
      </c>
      <c r="O61" s="72">
        <v>1682.71</v>
      </c>
      <c r="P61" s="72">
        <v>23423.97</v>
      </c>
      <c r="Q61" s="72">
        <v>0</v>
      </c>
      <c r="R61" s="15"/>
    </row>
    <row r="62" spans="1:18" ht="37.5">
      <c r="A62" s="38" t="s">
        <v>157</v>
      </c>
      <c r="B62" s="6" t="s">
        <v>8</v>
      </c>
      <c r="C62" s="30">
        <v>700</v>
      </c>
      <c r="D62" s="30"/>
      <c r="E62" s="30"/>
      <c r="F62" s="15">
        <v>5108.76</v>
      </c>
      <c r="G62" s="15">
        <v>5108.76</v>
      </c>
      <c r="H62" s="15">
        <v>5108.76</v>
      </c>
      <c r="I62" s="15">
        <v>0</v>
      </c>
      <c r="J62" s="15">
        <v>5108.76</v>
      </c>
      <c r="K62" s="15">
        <v>0</v>
      </c>
      <c r="L62" s="72">
        <v>3513.45</v>
      </c>
      <c r="M62" s="72">
        <v>3513.45</v>
      </c>
      <c r="N62" s="72">
        <v>3513.45</v>
      </c>
      <c r="O62" s="72">
        <v>0</v>
      </c>
      <c r="P62" s="72">
        <v>3513.45</v>
      </c>
      <c r="Q62" s="72">
        <v>0</v>
      </c>
      <c r="R62" s="15"/>
    </row>
    <row r="63" spans="1:18" ht="18.75">
      <c r="A63" s="16" t="s">
        <v>153</v>
      </c>
      <c r="B63" s="6" t="s">
        <v>8</v>
      </c>
      <c r="C63" s="37"/>
      <c r="D63" s="37"/>
      <c r="E63" s="37"/>
      <c r="F63" s="43">
        <v>4559</v>
      </c>
      <c r="G63" s="15">
        <v>4559</v>
      </c>
      <c r="H63" s="15">
        <v>4559</v>
      </c>
      <c r="I63" s="43">
        <v>0</v>
      </c>
      <c r="J63" s="15">
        <v>4559</v>
      </c>
      <c r="K63" s="15">
        <v>0</v>
      </c>
      <c r="L63" s="72">
        <v>3513.45</v>
      </c>
      <c r="M63" s="72">
        <v>3513.45</v>
      </c>
      <c r="N63" s="72">
        <v>3513.45</v>
      </c>
      <c r="O63" s="72">
        <v>0</v>
      </c>
      <c r="P63" s="72">
        <v>3513.45</v>
      </c>
      <c r="Q63" s="72">
        <v>0</v>
      </c>
      <c r="R63" s="15"/>
    </row>
    <row r="64" spans="1:18" ht="37.5">
      <c r="A64" s="36" t="s">
        <v>154</v>
      </c>
      <c r="B64" s="6" t="s">
        <v>8</v>
      </c>
      <c r="C64" s="37"/>
      <c r="D64" s="37"/>
      <c r="E64" s="37"/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15"/>
    </row>
    <row r="65" spans="1:18" ht="37.5">
      <c r="A65" s="16" t="s">
        <v>158</v>
      </c>
      <c r="B65" s="6" t="s">
        <v>8</v>
      </c>
      <c r="C65" s="37"/>
      <c r="D65" s="37"/>
      <c r="E65" s="37"/>
      <c r="F65" s="43">
        <v>549.76</v>
      </c>
      <c r="G65" s="43">
        <v>549.76</v>
      </c>
      <c r="H65" s="43">
        <v>549.76</v>
      </c>
      <c r="I65" s="43">
        <v>0</v>
      </c>
      <c r="J65" s="43">
        <v>549.76</v>
      </c>
      <c r="K65" s="15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15"/>
    </row>
    <row r="66" spans="1:18" ht="18.75">
      <c r="A66" s="16" t="s">
        <v>155</v>
      </c>
      <c r="B66" s="6" t="s">
        <v>8</v>
      </c>
      <c r="C66" s="37"/>
      <c r="D66" s="37"/>
      <c r="E66" s="37"/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15"/>
    </row>
    <row r="67" spans="1:18" ht="56.25">
      <c r="A67" s="4" t="s">
        <v>152</v>
      </c>
      <c r="B67" s="6" t="s">
        <v>8</v>
      </c>
      <c r="C67" s="2" t="s">
        <v>97</v>
      </c>
      <c r="D67" s="2"/>
      <c r="E67" s="2"/>
      <c r="F67" s="15">
        <v>0</v>
      </c>
      <c r="G67" s="15">
        <v>0</v>
      </c>
      <c r="H67" s="15"/>
      <c r="I67" s="15">
        <v>0</v>
      </c>
      <c r="J67" s="15">
        <v>0</v>
      </c>
      <c r="K67" s="15">
        <v>0</v>
      </c>
      <c r="L67" s="72">
        <v>0</v>
      </c>
      <c r="M67" s="72">
        <v>0</v>
      </c>
      <c r="N67" s="72"/>
      <c r="O67" s="72">
        <v>0</v>
      </c>
      <c r="P67" s="72">
        <v>0</v>
      </c>
      <c r="Q67" s="72">
        <v>0</v>
      </c>
      <c r="R67" s="15"/>
    </row>
    <row r="68" ht="18.75">
      <c r="A68" s="17" t="s">
        <v>29</v>
      </c>
    </row>
    <row r="69" spans="1:18" ht="18.75" customHeight="1">
      <c r="A69" s="95" t="s">
        <v>108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1:18" ht="18.75" customHeight="1">
      <c r="A70" s="95" t="s">
        <v>109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1:18" ht="18.75" customHeight="1">
      <c r="A71" s="14" t="s">
        <v>137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8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21" t="s">
        <v>139</v>
      </c>
    </row>
    <row r="73" spans="1:18" ht="18.75" customHeight="1">
      <c r="A73" s="24" t="s">
        <v>119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8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39" customFormat="1" ht="18.75" customHeight="1">
      <c r="A75" s="93" t="s">
        <v>6</v>
      </c>
      <c r="B75" s="93" t="s">
        <v>7</v>
      </c>
      <c r="C75" s="93" t="s">
        <v>19</v>
      </c>
      <c r="D75" s="57"/>
      <c r="E75" s="57"/>
      <c r="F75" s="93" t="s">
        <v>111</v>
      </c>
      <c r="G75" s="93" t="s">
        <v>52</v>
      </c>
      <c r="H75" s="97" t="s">
        <v>53</v>
      </c>
      <c r="I75" s="97"/>
      <c r="J75" s="97"/>
      <c r="K75" s="97"/>
      <c r="L75" s="93" t="s">
        <v>113</v>
      </c>
      <c r="M75" s="93" t="s">
        <v>86</v>
      </c>
      <c r="N75" s="97" t="s">
        <v>54</v>
      </c>
      <c r="O75" s="97"/>
      <c r="P75" s="97"/>
      <c r="Q75" s="97"/>
      <c r="R75" s="93" t="s">
        <v>110</v>
      </c>
    </row>
    <row r="76" spans="1:18" s="39" customFormat="1" ht="93.75" customHeight="1">
      <c r="A76" s="94"/>
      <c r="B76" s="94"/>
      <c r="C76" s="94"/>
      <c r="D76" s="58"/>
      <c r="E76" s="58"/>
      <c r="F76" s="94"/>
      <c r="G76" s="94"/>
      <c r="H76" s="40" t="s">
        <v>25</v>
      </c>
      <c r="I76" s="40" t="s">
        <v>26</v>
      </c>
      <c r="J76" s="40" t="s">
        <v>81</v>
      </c>
      <c r="K76" s="40" t="s">
        <v>27</v>
      </c>
      <c r="L76" s="94"/>
      <c r="M76" s="94"/>
      <c r="N76" s="40" t="s">
        <v>25</v>
      </c>
      <c r="O76" s="40" t="s">
        <v>26</v>
      </c>
      <c r="P76" s="40" t="s">
        <v>81</v>
      </c>
      <c r="Q76" s="40" t="s">
        <v>27</v>
      </c>
      <c r="R76" s="94"/>
    </row>
    <row r="77" spans="1:18" s="44" customFormat="1" ht="15">
      <c r="A77" s="45">
        <v>1</v>
      </c>
      <c r="B77" s="45">
        <v>2</v>
      </c>
      <c r="C77" s="45">
        <v>3</v>
      </c>
      <c r="D77" s="45"/>
      <c r="E77" s="45"/>
      <c r="F77" s="45">
        <v>4</v>
      </c>
      <c r="G77" s="45">
        <v>5</v>
      </c>
      <c r="H77" s="45">
        <v>6</v>
      </c>
      <c r="I77" s="45">
        <v>7</v>
      </c>
      <c r="J77" s="45" t="s">
        <v>89</v>
      </c>
      <c r="K77" s="45">
        <v>9</v>
      </c>
      <c r="L77" s="45">
        <v>10</v>
      </c>
      <c r="M77" s="45">
        <v>11</v>
      </c>
      <c r="N77" s="45">
        <v>12</v>
      </c>
      <c r="O77" s="45">
        <v>13</v>
      </c>
      <c r="P77" s="45" t="s">
        <v>98</v>
      </c>
      <c r="Q77" s="45">
        <v>15</v>
      </c>
      <c r="R77" s="45">
        <v>16</v>
      </c>
    </row>
    <row r="78" spans="1:18" ht="18.75">
      <c r="A78" s="18" t="s">
        <v>85</v>
      </c>
      <c r="B78" s="2" t="s">
        <v>8</v>
      </c>
      <c r="C78" s="2" t="s">
        <v>117</v>
      </c>
      <c r="D78" s="2"/>
      <c r="E78" s="2"/>
      <c r="F78" s="52">
        <v>30915</v>
      </c>
      <c r="G78" s="30">
        <f>F78</f>
        <v>30915</v>
      </c>
      <c r="H78" s="30" t="s">
        <v>88</v>
      </c>
      <c r="I78" s="30" t="s">
        <v>88</v>
      </c>
      <c r="J78" s="30" t="s">
        <v>88</v>
      </c>
      <c r="K78" s="30" t="s">
        <v>88</v>
      </c>
      <c r="L78" s="52">
        <v>27684</v>
      </c>
      <c r="M78" s="30">
        <f>L78</f>
        <v>27684</v>
      </c>
      <c r="N78" s="30" t="s">
        <v>88</v>
      </c>
      <c r="O78" s="30" t="s">
        <v>88</v>
      </c>
      <c r="P78" s="30" t="s">
        <v>88</v>
      </c>
      <c r="Q78" s="30" t="s">
        <v>88</v>
      </c>
      <c r="R78" s="30"/>
    </row>
    <row r="79" spans="1:18" ht="18.75">
      <c r="A79" s="7" t="s">
        <v>116</v>
      </c>
      <c r="B79" s="2" t="s">
        <v>8</v>
      </c>
      <c r="C79" s="2" t="s">
        <v>48</v>
      </c>
      <c r="D79" s="2"/>
      <c r="E79" s="2"/>
      <c r="F79" s="30" t="s">
        <v>88</v>
      </c>
      <c r="G79" s="30" t="s">
        <v>88</v>
      </c>
      <c r="H79" s="52">
        <v>19091</v>
      </c>
      <c r="I79" s="52">
        <v>858</v>
      </c>
      <c r="J79" s="30" t="s">
        <v>88</v>
      </c>
      <c r="K79" s="30" t="s">
        <v>88</v>
      </c>
      <c r="L79" s="30" t="s">
        <v>88</v>
      </c>
      <c r="M79" s="30" t="s">
        <v>88</v>
      </c>
      <c r="N79" s="52">
        <v>21389</v>
      </c>
      <c r="O79" s="52">
        <v>531</v>
      </c>
      <c r="P79" s="30" t="s">
        <v>88</v>
      </c>
      <c r="Q79" s="30" t="s">
        <v>88</v>
      </c>
      <c r="R79" s="30" t="s">
        <v>171</v>
      </c>
    </row>
    <row r="80" spans="1:18" ht="93.75">
      <c r="A80" s="1" t="s">
        <v>106</v>
      </c>
      <c r="B80" s="2" t="s">
        <v>8</v>
      </c>
      <c r="C80" s="2" t="s">
        <v>118</v>
      </c>
      <c r="D80" s="2"/>
      <c r="E80" s="2"/>
      <c r="F80" s="30" t="s">
        <v>88</v>
      </c>
      <c r="G80" s="30" t="s">
        <v>88</v>
      </c>
      <c r="H80" s="30"/>
      <c r="I80" s="30">
        <v>0</v>
      </c>
      <c r="J80" s="30" t="s">
        <v>88</v>
      </c>
      <c r="K80" s="30" t="s">
        <v>88</v>
      </c>
      <c r="L80" s="30" t="s">
        <v>88</v>
      </c>
      <c r="M80" s="30" t="s">
        <v>88</v>
      </c>
      <c r="N80" s="30"/>
      <c r="O80" s="30">
        <v>0</v>
      </c>
      <c r="P80" s="30" t="s">
        <v>88</v>
      </c>
      <c r="Q80" s="30" t="s">
        <v>88</v>
      </c>
      <c r="R80" s="15"/>
    </row>
    <row r="81" spans="1:18" ht="93.75">
      <c r="A81" s="1" t="s">
        <v>107</v>
      </c>
      <c r="B81" s="2" t="s">
        <v>8</v>
      </c>
      <c r="C81" s="2" t="s">
        <v>142</v>
      </c>
      <c r="D81" s="2"/>
      <c r="E81" s="2"/>
      <c r="F81" s="30" t="s">
        <v>88</v>
      </c>
      <c r="G81" s="30" t="s">
        <v>88</v>
      </c>
      <c r="H81" s="30">
        <v>0</v>
      </c>
      <c r="I81" s="30">
        <v>0</v>
      </c>
      <c r="J81" s="30" t="s">
        <v>88</v>
      </c>
      <c r="K81" s="30" t="s">
        <v>88</v>
      </c>
      <c r="L81" s="30" t="s">
        <v>88</v>
      </c>
      <c r="M81" s="30" t="s">
        <v>88</v>
      </c>
      <c r="N81" s="30">
        <v>0</v>
      </c>
      <c r="O81" s="30">
        <v>0</v>
      </c>
      <c r="P81" s="30" t="s">
        <v>88</v>
      </c>
      <c r="Q81" s="30" t="s">
        <v>88</v>
      </c>
      <c r="R81" s="15"/>
    </row>
    <row r="82" spans="1:18" ht="18.75">
      <c r="A82" s="18" t="s">
        <v>82</v>
      </c>
      <c r="B82" s="2" t="s">
        <v>8</v>
      </c>
      <c r="C82" s="30">
        <v>1200</v>
      </c>
      <c r="D82" s="30"/>
      <c r="E82" s="30"/>
      <c r="F82" s="52">
        <v>114011</v>
      </c>
      <c r="G82" s="30">
        <f>F82</f>
        <v>114011</v>
      </c>
      <c r="H82" s="30" t="s">
        <v>88</v>
      </c>
      <c r="I82" s="30" t="s">
        <v>88</v>
      </c>
      <c r="J82" s="53">
        <f>F82</f>
        <v>114011</v>
      </c>
      <c r="K82" s="30">
        <v>0</v>
      </c>
      <c r="L82" s="52">
        <v>124229</v>
      </c>
      <c r="M82" s="30">
        <f>L82</f>
        <v>124229</v>
      </c>
      <c r="N82" s="30" t="s">
        <v>88</v>
      </c>
      <c r="O82" s="30" t="s">
        <v>88</v>
      </c>
      <c r="P82" s="53">
        <f>L82</f>
        <v>124229</v>
      </c>
      <c r="Q82" s="30">
        <v>0</v>
      </c>
      <c r="R82" s="30"/>
    </row>
    <row r="83" spans="1:18" ht="18.75">
      <c r="A83" s="18" t="s">
        <v>83</v>
      </c>
      <c r="B83" s="2" t="s">
        <v>8</v>
      </c>
      <c r="C83" s="30">
        <v>1300</v>
      </c>
      <c r="D83" s="30"/>
      <c r="E83" s="30"/>
      <c r="F83" s="30">
        <v>0</v>
      </c>
      <c r="G83" s="30">
        <f>F83</f>
        <v>0</v>
      </c>
      <c r="H83" s="30" t="s">
        <v>88</v>
      </c>
      <c r="I83" s="30" t="s">
        <v>88</v>
      </c>
      <c r="J83" s="53">
        <f>F83</f>
        <v>0</v>
      </c>
      <c r="K83" s="30">
        <v>0</v>
      </c>
      <c r="L83" s="30">
        <v>0</v>
      </c>
      <c r="M83" s="30">
        <f>L83</f>
        <v>0</v>
      </c>
      <c r="N83" s="30" t="s">
        <v>88</v>
      </c>
      <c r="O83" s="30" t="s">
        <v>88</v>
      </c>
      <c r="P83" s="53">
        <f>L83</f>
        <v>0</v>
      </c>
      <c r="Q83" s="30">
        <v>0</v>
      </c>
      <c r="R83" s="30"/>
    </row>
    <row r="84" spans="1:18" ht="18.75">
      <c r="A84" s="18" t="s">
        <v>84</v>
      </c>
      <c r="B84" s="2" t="s">
        <v>8</v>
      </c>
      <c r="C84" s="30">
        <v>1400</v>
      </c>
      <c r="D84" s="30"/>
      <c r="E84" s="30"/>
      <c r="F84" s="52">
        <v>869</v>
      </c>
      <c r="G84" s="30">
        <f>F84</f>
        <v>869</v>
      </c>
      <c r="H84" s="30" t="s">
        <v>88</v>
      </c>
      <c r="I84" s="30" t="s">
        <v>88</v>
      </c>
      <c r="J84" s="53">
        <f>F84</f>
        <v>869</v>
      </c>
      <c r="K84" s="30">
        <v>0</v>
      </c>
      <c r="L84" s="52">
        <v>152</v>
      </c>
      <c r="M84" s="30">
        <f>L84</f>
        <v>152</v>
      </c>
      <c r="N84" s="30" t="s">
        <v>88</v>
      </c>
      <c r="O84" s="30" t="s">
        <v>88</v>
      </c>
      <c r="P84" s="53">
        <f>L84</f>
        <v>152</v>
      </c>
      <c r="Q84" s="30">
        <v>0</v>
      </c>
      <c r="R84" s="30"/>
    </row>
    <row r="85" ht="18.75">
      <c r="A85" s="17" t="s">
        <v>29</v>
      </c>
    </row>
    <row r="86" spans="1:18" ht="18.75" customHeight="1">
      <c r="A86" s="95" t="s">
        <v>108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18" ht="18.75" customHeight="1">
      <c r="A87" s="95" t="s">
        <v>109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90" spans="1:18" ht="26.25">
      <c r="A90" s="25" t="s">
        <v>0</v>
      </c>
      <c r="N90" s="27"/>
      <c r="O90" s="27"/>
      <c r="P90" s="27"/>
      <c r="Q90" s="27" t="s">
        <v>159</v>
      </c>
      <c r="R90" s="27"/>
    </row>
    <row r="91" spans="1:18" ht="26.25">
      <c r="A91" s="25"/>
      <c r="N91" s="41" t="s">
        <v>3</v>
      </c>
      <c r="O91" s="41"/>
      <c r="P91" s="28"/>
      <c r="Q91" s="41" t="s">
        <v>2</v>
      </c>
      <c r="R91" s="41"/>
    </row>
    <row r="92" spans="1:18" ht="37.5" customHeight="1">
      <c r="A92" s="25" t="s">
        <v>1</v>
      </c>
      <c r="N92" s="27"/>
      <c r="O92" s="27"/>
      <c r="P92" s="27"/>
      <c r="Q92" s="27" t="s">
        <v>160</v>
      </c>
      <c r="R92" s="27"/>
    </row>
    <row r="93" spans="14:18" ht="20.25">
      <c r="N93" s="41" t="s">
        <v>3</v>
      </c>
      <c r="O93" s="28"/>
      <c r="P93" s="28"/>
      <c r="Q93" s="41" t="s">
        <v>2</v>
      </c>
      <c r="R93" s="41"/>
    </row>
    <row r="94" ht="18.75">
      <c r="A94" s="11" t="s">
        <v>169</v>
      </c>
    </row>
  </sheetData>
  <sheetProtection/>
  <mergeCells count="29">
    <mergeCell ref="A4:R4"/>
    <mergeCell ref="B6:R6"/>
    <mergeCell ref="H16:K16"/>
    <mergeCell ref="B8:R8"/>
    <mergeCell ref="B7:R7"/>
    <mergeCell ref="G16:G17"/>
    <mergeCell ref="M16:M17"/>
    <mergeCell ref="N16:Q16"/>
    <mergeCell ref="R16:R17"/>
    <mergeCell ref="C75:C76"/>
    <mergeCell ref="F75:F76"/>
    <mergeCell ref="L16:L17"/>
    <mergeCell ref="A16:A17"/>
    <mergeCell ref="B16:B17"/>
    <mergeCell ref="C16:C17"/>
    <mergeCell ref="F16:F17"/>
    <mergeCell ref="A69:R69"/>
    <mergeCell ref="A70:R70"/>
    <mergeCell ref="R51:R53"/>
    <mergeCell ref="A87:R87"/>
    <mergeCell ref="N75:Q75"/>
    <mergeCell ref="R75:R76"/>
    <mergeCell ref="A86:R86"/>
    <mergeCell ref="G75:G76"/>
    <mergeCell ref="H75:K75"/>
    <mergeCell ref="L75:L76"/>
    <mergeCell ref="M75:M76"/>
    <mergeCell ref="A75:A76"/>
    <mergeCell ref="B75:B76"/>
  </mergeCells>
  <printOptions horizontalCentered="1"/>
  <pageMargins left="0.3937007874015748" right="0.1968503937007874" top="0.1968503937007874" bottom="0.1968503937007874" header="0" footer="0"/>
  <pageSetup horizontalDpi="600" verticalDpi="600" orientation="landscape" paperSize="9" scale="4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Economist1</cp:lastModifiedBy>
  <cp:lastPrinted>2020-03-12T13:24:38Z</cp:lastPrinted>
  <dcterms:created xsi:type="dcterms:W3CDTF">1996-10-08T23:32:33Z</dcterms:created>
  <dcterms:modified xsi:type="dcterms:W3CDTF">2020-03-26T07:41:43Z</dcterms:modified>
  <cp:category/>
  <cp:version/>
  <cp:contentType/>
  <cp:contentStatus/>
</cp:coreProperties>
</file>