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3" i="1" l="1"/>
  <c r="F31" i="1"/>
  <c r="F29" i="1"/>
  <c r="F27" i="1"/>
  <c r="F24" i="1"/>
  <c r="F22" i="1"/>
  <c r="F20" i="1"/>
  <c r="F18" i="1"/>
  <c r="F16" i="1"/>
  <c r="F14" i="1"/>
  <c r="F11" i="1"/>
  <c r="F6" i="1"/>
</calcChain>
</file>

<file path=xl/sharedStrings.xml><?xml version="1.0" encoding="utf-8"?>
<sst xmlns="http://schemas.openxmlformats.org/spreadsheetml/2006/main" count="58" uniqueCount="29">
  <si>
    <t>период</t>
  </si>
  <si>
    <t>счет-фактура ООО "Ивоновоэнергосбыт"</t>
  </si>
  <si>
    <t>объем электроэнергии, кВт/ч</t>
  </si>
  <si>
    <t>стоимость потерь по с/ф ООО "Ивановоэнергосбыт", руб.</t>
  </si>
  <si>
    <t>стоимость потерь с учетом кор. (ООО "Ивановоэнергосбыт"), руб.</t>
  </si>
  <si>
    <t>кВт/ч</t>
  </si>
  <si>
    <t>руб.</t>
  </si>
  <si>
    <t>осн.</t>
  </si>
  <si>
    <t>28/2 от 31.01.2021</t>
  </si>
  <si>
    <t>кор.</t>
  </si>
  <si>
    <t>37/2 от 28.02.2021</t>
  </si>
  <si>
    <t>49/2 от 31.03.2021</t>
  </si>
  <si>
    <t>67/2 от 31.03.2021</t>
  </si>
  <si>
    <t>83/2 от 30.05.2021</t>
  </si>
  <si>
    <t>43/2 от 28.02.2021</t>
  </si>
  <si>
    <t>50/2 от 31.03.2021</t>
  </si>
  <si>
    <t>68/2 от 31.03.2021</t>
  </si>
  <si>
    <t>57/2 от 31.03.2021</t>
  </si>
  <si>
    <t>79/2 от 30.04.2021</t>
  </si>
  <si>
    <t>108/2 от 31.05.2021</t>
  </si>
  <si>
    <t>114/2 от 31.05.2021</t>
  </si>
  <si>
    <t>128/2 от 30.06.2021</t>
  </si>
  <si>
    <t>138/2 от 31.07.2021</t>
  </si>
  <si>
    <t>154/2 от 31.08.2021</t>
  </si>
  <si>
    <t>173/2 от 30.09.2021</t>
  </si>
  <si>
    <t>196/2 от 31.10.2021</t>
  </si>
  <si>
    <t>206/2 от 30.11.2021</t>
  </si>
  <si>
    <t>221/2 от 31.12.2021</t>
  </si>
  <si>
    <t>электроэнергия, приобретаемая ОАО "Кинешемская ГЭС" в целях компенсации потерь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</si>
</sst>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" fontId="4" fillId="2" borderId="3" xfId="0" applyNumberFormat="1" applyFont="1" applyFill="1" applyBorder="1" applyAlignment="1">
      <alignment horizontal="center" vertical="center" wrapText="1"/>
    </xf>
    <xf numFmtId="17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17" fontId="4" fillId="2" borderId="4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17" fontId="4" fillId="2" borderId="5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sqref="A1:F2"/>
    </sheetView>
  </sheetViews>
  <sheetFormatPr defaultRowHeight="15" x14ac:dyDescent="0.25"/>
  <cols>
    <col min="5" max="5" width="16.42578125" customWidth="1"/>
    <col min="6" max="6" width="18.28515625" customWidth="1"/>
  </cols>
  <sheetData>
    <row r="1" spans="1:6" x14ac:dyDescent="0.25">
      <c r="A1" s="1" t="s">
        <v>28</v>
      </c>
      <c r="B1" s="1"/>
      <c r="C1" s="1"/>
      <c r="D1" s="1"/>
      <c r="E1" s="1"/>
      <c r="F1" s="1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3" t="s">
        <v>0</v>
      </c>
      <c r="B3" s="3" t="s">
        <v>1</v>
      </c>
      <c r="C3" s="3"/>
      <c r="D3" s="4" t="s">
        <v>2</v>
      </c>
      <c r="E3" s="3" t="s">
        <v>3</v>
      </c>
      <c r="F3" s="5" t="s">
        <v>4</v>
      </c>
    </row>
    <row r="4" spans="1:6" x14ac:dyDescent="0.25">
      <c r="A4" s="3"/>
      <c r="B4" s="3"/>
      <c r="C4" s="3"/>
      <c r="D4" s="4"/>
      <c r="E4" s="3"/>
      <c r="F4" s="5"/>
    </row>
    <row r="5" spans="1:6" x14ac:dyDescent="0.25">
      <c r="A5" s="6"/>
      <c r="B5" s="6"/>
      <c r="C5" s="6"/>
      <c r="D5" s="6" t="s">
        <v>5</v>
      </c>
      <c r="E5" s="6" t="s">
        <v>6</v>
      </c>
      <c r="F5" s="7" t="s">
        <v>6</v>
      </c>
    </row>
    <row r="6" spans="1:6" ht="45" x14ac:dyDescent="0.25">
      <c r="A6" s="8">
        <v>44197</v>
      </c>
      <c r="B6" s="9" t="s">
        <v>7</v>
      </c>
      <c r="C6" s="10" t="s">
        <v>8</v>
      </c>
      <c r="D6" s="11">
        <v>1873599</v>
      </c>
      <c r="E6" s="12">
        <v>8668730.3800000008</v>
      </c>
      <c r="F6" s="13">
        <f>SUM(E6:E10)</f>
        <v>8626127.1400000006</v>
      </c>
    </row>
    <row r="7" spans="1:6" ht="45" x14ac:dyDescent="0.25">
      <c r="A7" s="14"/>
      <c r="B7" s="9" t="s">
        <v>9</v>
      </c>
      <c r="C7" s="10" t="s">
        <v>10</v>
      </c>
      <c r="D7" s="11">
        <v>-2957</v>
      </c>
      <c r="E7" s="12">
        <v>-13681.23</v>
      </c>
      <c r="F7" s="15"/>
    </row>
    <row r="8" spans="1:6" ht="45" x14ac:dyDescent="0.25">
      <c r="A8" s="14"/>
      <c r="B8" s="9" t="s">
        <v>9</v>
      </c>
      <c r="C8" s="10" t="s">
        <v>11</v>
      </c>
      <c r="D8" s="11">
        <v>1804</v>
      </c>
      <c r="E8" s="12">
        <v>8346.7000000000007</v>
      </c>
      <c r="F8" s="15"/>
    </row>
    <row r="9" spans="1:6" ht="45" x14ac:dyDescent="0.25">
      <c r="A9" s="14"/>
      <c r="B9" s="9" t="s">
        <v>9</v>
      </c>
      <c r="C9" s="10" t="s">
        <v>12</v>
      </c>
      <c r="D9" s="11">
        <v>-4571</v>
      </c>
      <c r="E9" s="12">
        <v>-21149.01</v>
      </c>
      <c r="F9" s="15"/>
    </row>
    <row r="10" spans="1:6" ht="45" x14ac:dyDescent="0.25">
      <c r="A10" s="16"/>
      <c r="B10" s="9" t="s">
        <v>9</v>
      </c>
      <c r="C10" s="10" t="s">
        <v>13</v>
      </c>
      <c r="D10" s="11">
        <v>-3484</v>
      </c>
      <c r="E10" s="12">
        <v>-16119.7</v>
      </c>
      <c r="F10" s="17"/>
    </row>
    <row r="11" spans="1:6" ht="45" x14ac:dyDescent="0.25">
      <c r="A11" s="8">
        <v>44228</v>
      </c>
      <c r="B11" s="9" t="s">
        <v>7</v>
      </c>
      <c r="C11" s="10" t="s">
        <v>14</v>
      </c>
      <c r="D11" s="11">
        <v>1443039</v>
      </c>
      <c r="E11" s="12">
        <v>6222151.6399999997</v>
      </c>
      <c r="F11" s="13">
        <f>E11+E12+E13</f>
        <v>6214193.0499999998</v>
      </c>
    </row>
    <row r="12" spans="1:6" ht="45" x14ac:dyDescent="0.25">
      <c r="A12" s="14"/>
      <c r="B12" s="9" t="s">
        <v>9</v>
      </c>
      <c r="C12" s="10" t="s">
        <v>15</v>
      </c>
      <c r="D12" s="11">
        <v>1871</v>
      </c>
      <c r="E12" s="12">
        <v>6256.53</v>
      </c>
      <c r="F12" s="15"/>
    </row>
    <row r="13" spans="1:6" ht="45" x14ac:dyDescent="0.25">
      <c r="A13" s="16"/>
      <c r="B13" s="9" t="s">
        <v>9</v>
      </c>
      <c r="C13" s="10" t="s">
        <v>16</v>
      </c>
      <c r="D13" s="11">
        <v>-4251</v>
      </c>
      <c r="E13" s="12">
        <v>-14215.12</v>
      </c>
      <c r="F13" s="17"/>
    </row>
    <row r="14" spans="1:6" ht="45" x14ac:dyDescent="0.25">
      <c r="A14" s="8">
        <v>44256</v>
      </c>
      <c r="B14" s="9" t="s">
        <v>7</v>
      </c>
      <c r="C14" s="10" t="s">
        <v>17</v>
      </c>
      <c r="D14" s="11">
        <v>1964145</v>
      </c>
      <c r="E14" s="12">
        <v>9045406.2599999998</v>
      </c>
      <c r="F14" s="13">
        <f>E14+E15</f>
        <v>9045406.2599999998</v>
      </c>
    </row>
    <row r="15" spans="1:6" x14ac:dyDescent="0.25">
      <c r="A15" s="16"/>
      <c r="B15" s="9" t="s">
        <v>9</v>
      </c>
      <c r="C15" s="10"/>
      <c r="D15" s="11"/>
      <c r="E15" s="12"/>
      <c r="F15" s="17"/>
    </row>
    <row r="16" spans="1:6" ht="45" x14ac:dyDescent="0.25">
      <c r="A16" s="8">
        <v>44287</v>
      </c>
      <c r="B16" s="9" t="s">
        <v>7</v>
      </c>
      <c r="C16" s="10" t="s">
        <v>18</v>
      </c>
      <c r="D16" s="11">
        <v>1249047</v>
      </c>
      <c r="E16" s="12">
        <v>5863761</v>
      </c>
      <c r="F16" s="13">
        <f>E16+E17</f>
        <v>5863761</v>
      </c>
    </row>
    <row r="17" spans="1:6" x14ac:dyDescent="0.25">
      <c r="A17" s="16"/>
      <c r="B17" s="9" t="s">
        <v>9</v>
      </c>
      <c r="C17" s="10"/>
      <c r="D17" s="11"/>
      <c r="E17" s="12"/>
      <c r="F17" s="17"/>
    </row>
    <row r="18" spans="1:6" ht="45" x14ac:dyDescent="0.25">
      <c r="A18" s="8">
        <v>44317</v>
      </c>
      <c r="B18" s="9" t="s">
        <v>7</v>
      </c>
      <c r="C18" s="10" t="s">
        <v>19</v>
      </c>
      <c r="D18" s="11">
        <v>1102454</v>
      </c>
      <c r="E18" s="12">
        <v>4845541.5199999996</v>
      </c>
      <c r="F18" s="13">
        <f>E18+E19</f>
        <v>4855941.09</v>
      </c>
    </row>
    <row r="19" spans="1:6" ht="45" x14ac:dyDescent="0.25">
      <c r="A19" s="16"/>
      <c r="B19" s="9" t="s">
        <v>9</v>
      </c>
      <c r="C19" s="10" t="s">
        <v>20</v>
      </c>
      <c r="D19" s="11">
        <v>3484</v>
      </c>
      <c r="E19" s="12">
        <v>10399.57</v>
      </c>
      <c r="F19" s="17"/>
    </row>
    <row r="20" spans="1:6" ht="45" x14ac:dyDescent="0.25">
      <c r="A20" s="8">
        <v>44348</v>
      </c>
      <c r="B20" s="9" t="s">
        <v>7</v>
      </c>
      <c r="C20" s="10" t="s">
        <v>21</v>
      </c>
      <c r="D20" s="11">
        <v>976822</v>
      </c>
      <c r="E20" s="12">
        <v>4295908.59</v>
      </c>
      <c r="F20" s="13">
        <f>E20+E21</f>
        <v>4295908.59</v>
      </c>
    </row>
    <row r="21" spans="1:6" x14ac:dyDescent="0.25">
      <c r="A21" s="16"/>
      <c r="B21" s="9" t="s">
        <v>9</v>
      </c>
      <c r="C21" s="10"/>
      <c r="D21" s="11"/>
      <c r="E21" s="12"/>
      <c r="F21" s="17"/>
    </row>
    <row r="22" spans="1:6" ht="45" x14ac:dyDescent="0.25">
      <c r="A22" s="8">
        <v>44378</v>
      </c>
      <c r="B22" s="9" t="s">
        <v>7</v>
      </c>
      <c r="C22" s="9" t="s">
        <v>22</v>
      </c>
      <c r="D22" s="11">
        <v>1020795</v>
      </c>
      <c r="E22" s="12">
        <v>4546150.9800000004</v>
      </c>
      <c r="F22" s="13">
        <f>E22+E23</f>
        <v>4546150.9800000004</v>
      </c>
    </row>
    <row r="23" spans="1:6" x14ac:dyDescent="0.25">
      <c r="A23" s="16"/>
      <c r="B23" s="9" t="s">
        <v>9</v>
      </c>
      <c r="C23" s="9"/>
      <c r="D23" s="11"/>
      <c r="E23" s="12"/>
      <c r="F23" s="17"/>
    </row>
    <row r="24" spans="1:6" ht="45" x14ac:dyDescent="0.25">
      <c r="A24" s="8">
        <v>44409</v>
      </c>
      <c r="B24" s="9" t="s">
        <v>7</v>
      </c>
      <c r="C24" s="10" t="s">
        <v>23</v>
      </c>
      <c r="D24" s="11">
        <v>1087608</v>
      </c>
      <c r="E24" s="12">
        <v>5111070.2300000004</v>
      </c>
      <c r="F24" s="13">
        <f>E24+E25+E26</f>
        <v>5111070.2300000004</v>
      </c>
    </row>
    <row r="25" spans="1:6" x14ac:dyDescent="0.25">
      <c r="A25" s="14"/>
      <c r="B25" s="9" t="s">
        <v>9</v>
      </c>
      <c r="C25" s="10"/>
      <c r="D25" s="11"/>
      <c r="E25" s="12"/>
      <c r="F25" s="15"/>
    </row>
    <row r="26" spans="1:6" x14ac:dyDescent="0.25">
      <c r="A26" s="16"/>
      <c r="B26" s="9" t="s">
        <v>9</v>
      </c>
      <c r="C26" s="10"/>
      <c r="D26" s="11"/>
      <c r="E26" s="12"/>
      <c r="F26" s="17"/>
    </row>
    <row r="27" spans="1:6" ht="45" x14ac:dyDescent="0.25">
      <c r="A27" s="8">
        <v>44440</v>
      </c>
      <c r="B27" s="9" t="s">
        <v>7</v>
      </c>
      <c r="C27" s="10" t="s">
        <v>24</v>
      </c>
      <c r="D27" s="11">
        <v>1307125</v>
      </c>
      <c r="E27" s="12">
        <v>6222088.1100000003</v>
      </c>
      <c r="F27" s="13">
        <f>E27+E28</f>
        <v>6222088.1100000003</v>
      </c>
    </row>
    <row r="28" spans="1:6" x14ac:dyDescent="0.25">
      <c r="A28" s="16"/>
      <c r="B28" s="9" t="s">
        <v>9</v>
      </c>
      <c r="C28" s="10"/>
      <c r="D28" s="11"/>
      <c r="E28" s="12"/>
      <c r="F28" s="17"/>
    </row>
    <row r="29" spans="1:6" ht="45" x14ac:dyDescent="0.25">
      <c r="A29" s="8">
        <v>44470</v>
      </c>
      <c r="B29" s="9" t="s">
        <v>7</v>
      </c>
      <c r="C29" s="10" t="s">
        <v>25</v>
      </c>
      <c r="D29" s="11">
        <v>1891984</v>
      </c>
      <c r="E29" s="12">
        <v>7979374.1799999997</v>
      </c>
      <c r="F29" s="13">
        <f>E29+E30</f>
        <v>7979374.1799999997</v>
      </c>
    </row>
    <row r="30" spans="1:6" x14ac:dyDescent="0.25">
      <c r="A30" s="16"/>
      <c r="B30" s="9" t="s">
        <v>9</v>
      </c>
      <c r="C30" s="10"/>
      <c r="D30" s="11"/>
      <c r="E30" s="12"/>
      <c r="F30" s="17"/>
    </row>
    <row r="31" spans="1:6" ht="45" x14ac:dyDescent="0.25">
      <c r="A31" s="8">
        <v>44501</v>
      </c>
      <c r="B31" s="9" t="s">
        <v>7</v>
      </c>
      <c r="C31" s="10" t="s">
        <v>26</v>
      </c>
      <c r="D31" s="11">
        <v>1627641</v>
      </c>
      <c r="E31" s="12">
        <v>7508473.71</v>
      </c>
      <c r="F31" s="13">
        <f>E31+E32</f>
        <v>7508473.71</v>
      </c>
    </row>
    <row r="32" spans="1:6" x14ac:dyDescent="0.25">
      <c r="A32" s="16"/>
      <c r="B32" s="9" t="s">
        <v>9</v>
      </c>
      <c r="C32" s="10"/>
      <c r="D32" s="11"/>
      <c r="E32" s="12"/>
      <c r="F32" s="17"/>
    </row>
    <row r="33" spans="1:6" ht="45" x14ac:dyDescent="0.25">
      <c r="A33" s="8">
        <v>44531</v>
      </c>
      <c r="B33" s="9" t="s">
        <v>7</v>
      </c>
      <c r="C33" s="10" t="s">
        <v>27</v>
      </c>
      <c r="D33" s="11">
        <v>2655465</v>
      </c>
      <c r="E33" s="12">
        <v>10952465.619999999</v>
      </c>
      <c r="F33" s="13">
        <f>E33+E35</f>
        <v>10952465.619999999</v>
      </c>
    </row>
    <row r="34" spans="1:6" x14ac:dyDescent="0.25">
      <c r="A34" s="14"/>
      <c r="B34" s="9" t="s">
        <v>9</v>
      </c>
      <c r="C34" s="10"/>
      <c r="D34" s="11"/>
      <c r="E34" s="12"/>
      <c r="F34" s="15"/>
    </row>
    <row r="35" spans="1:6" x14ac:dyDescent="0.25">
      <c r="A35" s="16"/>
      <c r="B35" s="9" t="s">
        <v>9</v>
      </c>
      <c r="C35" s="10"/>
      <c r="D35" s="11"/>
      <c r="E35" s="12"/>
      <c r="F35" s="17"/>
    </row>
  </sheetData>
  <mergeCells count="30">
    <mergeCell ref="A29:A30"/>
    <mergeCell ref="F29:F30"/>
    <mergeCell ref="A31:A32"/>
    <mergeCell ref="F31:F32"/>
    <mergeCell ref="A33:A35"/>
    <mergeCell ref="F33:F35"/>
    <mergeCell ref="A22:A23"/>
    <mergeCell ref="F22:F23"/>
    <mergeCell ref="A24:A26"/>
    <mergeCell ref="F24:F26"/>
    <mergeCell ref="A27:A28"/>
    <mergeCell ref="F27:F28"/>
    <mergeCell ref="A16:A17"/>
    <mergeCell ref="F16:F17"/>
    <mergeCell ref="A18:A19"/>
    <mergeCell ref="F18:F19"/>
    <mergeCell ref="A20:A21"/>
    <mergeCell ref="F20:F21"/>
    <mergeCell ref="A6:A10"/>
    <mergeCell ref="F6:F10"/>
    <mergeCell ref="A11:A13"/>
    <mergeCell ref="F11:F13"/>
    <mergeCell ref="A14:A15"/>
    <mergeCell ref="F14:F15"/>
    <mergeCell ref="A1:F2"/>
    <mergeCell ref="A3:A4"/>
    <mergeCell ref="B3:C4"/>
    <mergeCell ref="D3:D4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2022-02-21T10:27:09Z</dcterms:modified>
</cp:coreProperties>
</file>